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ต่วน\กะหม๊ะ  ตัวชี้วัด\"/>
    </mc:Choice>
  </mc:AlternateContent>
  <bookViews>
    <workbookView xWindow="-120" yWindow="-120" windowWidth="2064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ตรวจสอบชื่อผู้ที่ยังไม่มีแผน!$A$4:$D$35</definedName>
    <definedName name="_xlnm._FilterDatabase" localSheetId="0" hidden="1">'วางแผนพัฒนาHRD(IDP)'!$A$7:$M$98</definedName>
    <definedName name="_xlnm.Print_Area" localSheetId="0">'วางแผนพัฒนาHRD(IDP)'!$A$1:$K$115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3" l="1"/>
  <c r="D24" i="3"/>
  <c r="D10" i="3" l="1"/>
  <c r="D6" i="3" l="1"/>
  <c r="D7" i="3"/>
  <c r="D8" i="3"/>
  <c r="D9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5" i="3"/>
  <c r="I5" i="1" l="1"/>
  <c r="E5" i="1" l="1"/>
</calcChain>
</file>

<file path=xl/sharedStrings.xml><?xml version="1.0" encoding="utf-8"?>
<sst xmlns="http://schemas.openxmlformats.org/spreadsheetml/2006/main" count="878" uniqueCount="173">
  <si>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</si>
  <si>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</si>
  <si>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</si>
  <si>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</si>
  <si>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</si>
  <si>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</si>
  <si>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</si>
  <si>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</si>
  <si>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</si>
  <si>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</si>
  <si>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</si>
  <si>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</si>
  <si>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</si>
  <si>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</si>
  <si>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</si>
  <si>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</si>
  <si>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</si>
  <si>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</si>
  <si>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</si>
  <si>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</si>
  <si>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</si>
  <si>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</si>
  <si>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</si>
  <si>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</si>
  <si>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</si>
  <si>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</si>
  <si>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</si>
  <si>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นางสาวปิยภรณ์  สุขแก้ว</t>
  </si>
  <si>
    <t>ฝ่ายบริหารทั่วไป</t>
  </si>
  <si>
    <t>กลุ่มยุทธศาสตร์ฯ</t>
  </si>
  <si>
    <t>กลุ่มพัฒนาสินค้าปศุสัตว์</t>
  </si>
  <si>
    <t>กลุ่มส่งเสริมและพัฒนาการปศุสัตว์</t>
  </si>
  <si>
    <t>สนง.ปศุสัตว์อำเภอเมืองนราธิวาส</t>
  </si>
  <si>
    <t>สนง.ปศุสัตว์อำเภอตากใบ</t>
  </si>
  <si>
    <t>สนง.ปศุสัตว์อำเภอระแงะ</t>
  </si>
  <si>
    <t>สนง.ปศุสัตว์อำเภอรือเสาะ</t>
  </si>
  <si>
    <t>สนง.ปศุสัตว์อำเภอแว้ง</t>
  </si>
  <si>
    <t>สนง.ปศุสัตว์อำเภอสุไหงปาดี</t>
  </si>
  <si>
    <t>สนง.ปศุสัตว์อำเภอเจาะไอร้อง</t>
  </si>
  <si>
    <t>สนง.ปศุสัตว์อำเภอจะแนะ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</si>
  <si>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</si>
  <si>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</si>
  <si>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</si>
  <si>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</si>
  <si>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</si>
  <si>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</si>
  <si>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ปศุสัตว์อำเภอชำนาญงาน</t>
  </si>
  <si>
    <t>สำนักงานปศุสัตว์จังหวัดนราธิวาส</t>
  </si>
  <si>
    <t>กลุ่มพัฒนาสุขภาพสัตว์</t>
  </si>
  <si>
    <t>ปศุสัตว์อำเภอยี่งอ</t>
  </si>
  <si>
    <t>ปศุสัตว์อำเภอบาเจาะ</t>
  </si>
  <si>
    <t>ปศุสัตว์อำเภอระแงะ</t>
  </si>
  <si>
    <t>กลุ่มบริหารงานทั่วไป</t>
  </si>
  <si>
    <t>ศูนย์ศึกษาการพัฒนาพิกุลทองฯ</t>
  </si>
  <si>
    <t>สำนักงานปศุสัตว์-เกษตรมูโน๊ะ</t>
  </si>
  <si>
    <t>ปศุสัตว์อำเภอเมืองนราธิวาส</t>
  </si>
  <si>
    <t>ปศุสัตว์อำเภอจะแนะ</t>
  </si>
  <si>
    <t>ปศุสัตว์อำเภอตากใบ</t>
  </si>
  <si>
    <t>ปศุสัตว์อำเภอเจาะไอร้อง</t>
  </si>
  <si>
    <t>ปศุสัตว์อำเภอรือเสาะ</t>
  </si>
  <si>
    <t>ปศุสัตว์อำเภอสไหงปาดี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</si>
  <si>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</si>
  <si>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</si>
  <si>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</si>
  <si>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</si>
  <si>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</si>
  <si>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นายชาตรี  จันทโรจวงศ์</t>
  </si>
  <si>
    <t>นายศิริสินธุ์  เพียรแก้ว</t>
  </si>
  <si>
    <t>ก.พ. - มี.ค.</t>
  </si>
  <si>
    <t>ความรู้/ทักษะเฉพาะทางในสายงาน</t>
  </si>
  <si>
    <t>สอนงาน</t>
  </si>
  <si>
    <t>การบริหารจัดการโรคพิษสุนัขบ้าในสัตว์เลี้ยง</t>
  </si>
  <si>
    <t>นางสาวอีฟตีซัน หะมะ</t>
  </si>
  <si>
    <t>นางสาวซารีหม๊ะ หะแว</t>
  </si>
  <si>
    <t>นายแทน  รังเสาร์</t>
  </si>
  <si>
    <t>นายกฤชกร  มาเวียง</t>
  </si>
  <si>
    <t>นายศุภเดช  คุณาพิทักษ์</t>
  </si>
  <si>
    <t>นายสาทร  แสงสุวรรณ</t>
  </si>
  <si>
    <t>นายกระจ่าง  หมวกสกุล</t>
  </si>
  <si>
    <t>นายพิเชษฐ  ทนโม๊ะ</t>
  </si>
  <si>
    <t>นายชัยณรงค์  แก้วเจือ</t>
  </si>
  <si>
    <t>นายชาญศิลป์  สั่งสอน</t>
  </si>
  <si>
    <t>นายอนุวัติ  แยบรอแย</t>
  </si>
  <si>
    <t>นายอุสมาน  หะยีแยนา</t>
  </si>
  <si>
    <t>นางสาวสุชญา  แซ่ฉั่ว</t>
  </si>
  <si>
    <t>นายชนินทร์  ทิพปภาสมิทธิ์</t>
  </si>
  <si>
    <t>นางกนกรส  แสงสุวรรณ</t>
  </si>
  <si>
    <t>นายพีระศักดิ์  เพ็ชรพรหม</t>
  </si>
  <si>
    <t>นายทรงชัย  สวัสดิ์ขวัญ</t>
  </si>
  <si>
    <t>นายสมนึก  อโศกสกุล</t>
  </si>
  <si>
    <t>นายพิอินทร์  กานา</t>
  </si>
  <si>
    <t>นายสุวัจน์  สูงเนิน</t>
  </si>
  <si>
    <t>เจ้าพนักงานการเงินและบัญชีชำนาญงาน</t>
  </si>
  <si>
    <t>หัวหน้ากลุ่มยุทธศาสตร์และสารสนเทศการปศุสัตว์</t>
  </si>
  <si>
    <t>นายสัตวแพทย์ชำนาญการพิเศษ</t>
  </si>
  <si>
    <t>นายสัตวแพทย์ชำนาญการ</t>
  </si>
  <si>
    <t>นักวิชาการสัตวบาลปฏิบัติการ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</si>
  <si>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</si>
  <si>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</si>
  <si>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</si>
  <si>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</si>
  <si>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</si>
  <si>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</si>
  <si>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</si>
  <si>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</si>
  <si>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</si>
  <si>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</si>
  <si>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</si>
  <si>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</si>
  <si>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</si>
  <si>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</si>
  <si>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</si>
  <si>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</si>
  <si>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นายดิเรกฤทธิ์ ล่องพาณิช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</si>
  <si>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</si>
  <si>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</si>
  <si>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</si>
  <si>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</si>
  <si>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</si>
  <si>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</si>
  <si>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</si>
  <si>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</si>
  <si>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</si>
  <si>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</si>
  <si>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</si>
  <si>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นายอุสมาน หะยีแยนา</t>
  </si>
  <si>
    <t>นายอนุวัติ แยบรอแย</t>
  </si>
  <si>
    <t>นายชาญศิลป์ สั่งสอน</t>
  </si>
  <si>
    <t>นายชัยณรงค์ แก้วเจือ</t>
  </si>
  <si>
    <t>นายทรงชัย สวัสดิขวัญ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</si>
  <si>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</si>
  <si>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</si>
  <si>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</si>
  <si>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</si>
  <si>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</si>
  <si>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</si>
  <si>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</si>
  <si>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</si>
  <si>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</si>
  <si>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</si>
  <si>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</si>
  <si>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</si>
  <si>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นางกัลยา บุญสร้าง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</si>
  <si>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</si>
  <si>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</si>
  <si>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</si>
  <si>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</si>
  <si>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</si>
  <si>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</si>
  <si>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</si>
  <si>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นายประเทือง ไชยปุย</t>
  </si>
  <si>
    <t>นางสาวลีซา มาหะมะ</t>
  </si>
  <si>
    <t>นายกิตติพงษ์ ศรีเอียด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</si>
  <si>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</si>
  <si>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</si>
  <si>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</si>
  <si>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</si>
  <si>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</si>
  <si>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นายไรนุง สาและ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</si>
  <si>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</si>
  <si>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</si>
  <si>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</si>
  <si>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</si>
  <si>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</si>
  <si>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นายณพงศ์พันธ์  บุญลี้</t>
  </si>
  <si>
    <t>นายพายุ  อ่อนศรีประไพ</t>
  </si>
  <si>
    <t>กลุ่มพัฒนสินค้าปศุสัตว์</t>
  </si>
  <si>
    <t>ปศุสัตว์อำเภอสุไหงโก-ลก</t>
  </si>
  <si>
    <t>ปศุสัตว์อำเภอสุไหงปาดี</t>
  </si>
  <si>
    <t>ระบบมาตรฐานฟาร์มสู่ GAP</t>
  </si>
  <si>
    <t>อื่นๆ</t>
  </si>
  <si>
    <t>เม.ย.-ก.ย.</t>
  </si>
  <si>
    <t>โครงการหมู่บ้านปศุสัตว์-เกษตรมูโนะ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</si>
</sst>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color theme="1"/>
      <name val="TH SarabunIT๙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6" fillId="0" borderId="1" xfId="0" applyNumberFormat="1" applyFont="1" applyBorder="1"/>
    <xf numFmtId="0" fontId="36" fillId="0" borderId="4" xfId="0" applyFont="1" applyBorder="1"/>
    <xf numFmtId="0" fontId="36" fillId="0" borderId="1" xfId="0" applyNumberFormat="1" applyFont="1" applyBorder="1" applyAlignment="1">
      <alignment horizontal="left"/>
    </xf>
    <xf numFmtId="0" fontId="37" fillId="3" borderId="1" xfId="3" applyFont="1" applyFill="1" applyBorder="1" applyAlignment="1" applyProtection="1">
      <alignment vertical="center" shrinkToFit="1"/>
    </xf>
    <xf numFmtId="0" fontId="37" fillId="3" borderId="4" xfId="3" applyFont="1" applyFill="1" applyBorder="1" applyAlignment="1">
      <alignment vertical="center" shrinkToFit="1"/>
    </xf>
    <xf numFmtId="0" fontId="36" fillId="3" borderId="4" xfId="0" applyFont="1" applyFill="1" applyBorder="1"/>
    <xf numFmtId="0" fontId="4" fillId="0" borderId="4" xfId="0" applyFont="1" applyBorder="1"/>
    <xf numFmtId="0" fontId="37" fillId="0" borderId="4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4" xfId="0" applyFont="1" applyBorder="1" applyAlignment="1" applyProtection="1">
      <alignment horizontal="center" shrinkToFit="1"/>
      <protection locked="0"/>
    </xf>
    <xf numFmtId="0" fontId="37" fillId="3" borderId="4" xfId="3" applyFont="1" applyFill="1" applyBorder="1" applyAlignment="1" applyProtection="1">
      <alignment vertical="center" shrinkToFit="1"/>
    </xf>
    <xf numFmtId="0" fontId="38" fillId="0" borderId="4" xfId="0" applyFont="1" applyBorder="1" applyAlignment="1">
      <alignment vertical="center"/>
    </xf>
    <xf numFmtId="1" fontId="39" fillId="0" borderId="4" xfId="0" applyNumberFormat="1" applyFont="1" applyBorder="1" applyAlignment="1">
      <alignment horizontal="left" vertical="center" shrinkToFit="1"/>
    </xf>
    <xf numFmtId="0" fontId="38" fillId="0" borderId="1" xfId="0" applyNumberFormat="1" applyFont="1" applyBorder="1"/>
    <xf numFmtId="0" fontId="38" fillId="0" borderId="1" xfId="0" applyNumberFormat="1" applyFont="1" applyBorder="1" applyAlignment="1">
      <alignment horizontal="left"/>
    </xf>
    <xf numFmtId="0" fontId="12" fillId="3" borderId="8" xfId="3" applyFont="1" applyFill="1" applyBorder="1" applyAlignment="1" applyProtection="1">
      <alignment vertical="center" shrinkToFit="1"/>
    </xf>
    <xf numFmtId="0" fontId="12" fillId="3" borderId="9" xfId="3" applyFont="1" applyFill="1" applyBorder="1" applyAlignment="1" applyProtection="1">
      <alignment vertical="center" shrinkToFit="1"/>
    </xf>
    <xf numFmtId="0" fontId="12" fillId="3" borderId="10" xfId="3" applyFont="1" applyFill="1" applyBorder="1" applyAlignment="1" applyProtection="1">
      <alignment vertical="center" shrinkToFit="1"/>
    </xf>
    <xf numFmtId="0" fontId="12" fillId="3" borderId="8" xfId="3" applyFont="1" applyFill="1" applyBorder="1" applyAlignment="1">
      <alignment vertical="center" shrinkToFit="1"/>
    </xf>
    <xf numFmtId="0" fontId="12" fillId="3" borderId="9" xfId="3" applyFont="1" applyFill="1" applyBorder="1" applyAlignment="1">
      <alignment vertical="center" shrinkToFit="1"/>
    </xf>
    <xf numFmtId="0" fontId="12" fillId="3" borderId="10" xfId="3" applyFont="1" applyFill="1" applyBorder="1" applyAlignment="1">
      <alignment vertical="center" shrinkToFit="1"/>
    </xf>
    <xf numFmtId="0" fontId="5" fillId="0" borderId="4" xfId="0" applyFont="1" applyBorder="1" applyAlignment="1" applyProtection="1">
      <alignment shrinkToFit="1"/>
      <protection locked="0"/>
    </xf>
    <xf numFmtId="0" fontId="12" fillId="3" borderId="1" xfId="3" applyFont="1" applyFill="1" applyBorder="1" applyAlignment="1" applyProtection="1">
      <alignment vertical="center" shrinkToFit="1"/>
    </xf>
    <xf numFmtId="0" fontId="12" fillId="3" borderId="4" xfId="3" applyFont="1" applyFill="1" applyBorder="1" applyAlignment="1">
      <alignment vertical="center" shrinkToFit="1"/>
    </xf>
    <xf numFmtId="0" fontId="12" fillId="3" borderId="11" xfId="3" applyFont="1" applyFill="1" applyBorder="1" applyAlignment="1" applyProtection="1">
      <alignment vertical="center" shrinkToFit="1"/>
    </xf>
    <xf numFmtId="0" fontId="5" fillId="0" borderId="12" xfId="0" applyFont="1" applyBorder="1" applyAlignment="1" applyProtection="1">
      <alignment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Normal_Sheet1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0"/>
  <sheetViews>
    <sheetView showGridLines="0" tabSelected="1" zoomScaleNormal="100" zoomScaleSheetLayoutView="98" zoomScalePageLayoutView="120" workbookViewId="0">
      <pane ySplit="7" topLeftCell="A56" activePane="bottomLeft" state="frozen"/>
      <selection pane="bottomLeft" activeCell="B58" sqref="B58"/>
    </sheetView>
  </sheetViews>
  <sheetFormatPr defaultRowHeight="21.95" customHeight="1" x14ac:dyDescent="0.2"/>
  <cols>
    <col min="1" max="1" width="3.125" style="33" customWidth="1"/>
    <col min="2" max="2" width="20.5" style="34" bestFit="1" customWidth="1"/>
    <col min="3" max="3" width="21.125" style="35" bestFit="1" customWidth="1"/>
    <col min="4" max="4" width="22.375" style="36" bestFit="1" customWidth="1"/>
    <col min="5" max="5" width="10.875" style="35" customWidth="1"/>
    <col min="6" max="6" width="14" style="35" customWidth="1"/>
    <col min="7" max="7" width="19.125" style="35" bestFit="1" customWidth="1"/>
    <col min="8" max="8" width="13.625" style="35" customWidth="1"/>
    <col min="9" max="9" width="12.5" style="35" customWidth="1"/>
    <col min="10" max="10" width="8.25" style="67" customWidth="1"/>
    <col min="11" max="11" width="5.5" style="37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106" t="s">
        <v>47</v>
      </c>
      <c r="D2" s="107"/>
      <c r="E2" s="104" t="s">
        <v>21</v>
      </c>
      <c r="F2" s="105"/>
      <c r="G2" s="105"/>
      <c r="H2" s="105"/>
      <c r="I2" s="49"/>
      <c r="J2" s="63"/>
      <c r="K2" s="49"/>
    </row>
    <row r="3" spans="1:12" s="6" customFormat="1" ht="3" customHeight="1" x14ac:dyDescent="0.4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4">
      <c r="A4" s="17"/>
      <c r="B4" s="109" t="s">
        <v>12</v>
      </c>
      <c r="C4" s="109"/>
      <c r="D4" s="58">
        <v>21</v>
      </c>
      <c r="E4" s="54"/>
      <c r="F4" s="110" t="s">
        <v>19</v>
      </c>
      <c r="G4" s="111"/>
      <c r="H4" s="58">
        <v>62</v>
      </c>
      <c r="I4" s="53"/>
      <c r="J4" s="68" t="s">
        <v>8</v>
      </c>
      <c r="K4" s="71">
        <v>2563</v>
      </c>
    </row>
    <row r="5" spans="1:12" s="6" customFormat="1" ht="15.75" customHeight="1" x14ac:dyDescent="0.4">
      <c r="A5" s="17"/>
      <c r="B5" s="109" t="s">
        <v>18</v>
      </c>
      <c r="C5" s="109"/>
      <c r="D5" s="59">
        <v>9</v>
      </c>
      <c r="E5" s="56">
        <f>D5/D4</f>
        <v>0.42857142857142855</v>
      </c>
      <c r="F5" s="111" t="s">
        <v>20</v>
      </c>
      <c r="G5" s="111"/>
      <c r="H5" s="59">
        <v>25</v>
      </c>
      <c r="I5" s="55">
        <f>H5/H4</f>
        <v>0.40322580645161288</v>
      </c>
      <c r="J5" s="61" t="s">
        <v>7</v>
      </c>
      <c r="K5" s="57"/>
    </row>
    <row r="6" spans="1:12" s="8" customFormat="1" ht="4.5" customHeight="1" x14ac:dyDescent="0.2">
      <c r="A6" s="18"/>
      <c r="B6" s="108"/>
      <c r="C6" s="108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16</v>
      </c>
      <c r="E7" s="24" t="s">
        <v>3</v>
      </c>
      <c r="F7" s="69" t="s">
        <v>17</v>
      </c>
      <c r="G7" s="23" t="s">
        <v>2</v>
      </c>
      <c r="H7" s="72" t="s">
        <v>4</v>
      </c>
      <c r="I7" s="23" t="s">
        <v>5</v>
      </c>
      <c r="J7" s="70" t="s">
        <v>22</v>
      </c>
      <c r="K7" s="25" t="s">
        <v>6</v>
      </c>
      <c r="L7" s="1"/>
    </row>
    <row r="8" spans="1:12" ht="21.95" customHeight="1" x14ac:dyDescent="0.5">
      <c r="A8" s="85">
        <v>1</v>
      </c>
      <c r="B8" s="77" t="s">
        <v>27</v>
      </c>
      <c r="C8" s="78" t="s">
        <v>41</v>
      </c>
      <c r="D8" s="78" t="s">
        <v>28</v>
      </c>
      <c r="E8" s="27" t="s">
        <v>40</v>
      </c>
      <c r="F8" s="30" t="s">
        <v>66</v>
      </c>
      <c r="G8" s="27" t="s">
        <v>71</v>
      </c>
      <c r="H8" s="27" t="s">
        <v>69</v>
      </c>
      <c r="I8" s="26" t="s">
        <v>70</v>
      </c>
      <c r="J8" s="65" t="s">
        <v>68</v>
      </c>
      <c r="K8" s="28">
        <v>1</v>
      </c>
    </row>
    <row r="9" spans="1:12" ht="21.95" customHeight="1" x14ac:dyDescent="0.5">
      <c r="A9" s="86">
        <v>2</v>
      </c>
      <c r="B9" s="77" t="s">
        <v>74</v>
      </c>
      <c r="C9" s="78" t="s">
        <v>41</v>
      </c>
      <c r="D9" s="78" t="s">
        <v>29</v>
      </c>
      <c r="E9" s="30" t="s">
        <v>40</v>
      </c>
      <c r="F9" s="30" t="s">
        <v>66</v>
      </c>
      <c r="G9" s="27" t="s">
        <v>71</v>
      </c>
      <c r="H9" s="30" t="s">
        <v>69</v>
      </c>
      <c r="I9" s="29" t="s">
        <v>70</v>
      </c>
      <c r="J9" s="65" t="s">
        <v>68</v>
      </c>
      <c r="K9" s="28">
        <v>1</v>
      </c>
    </row>
    <row r="10" spans="1:12" ht="21.95" customHeight="1" x14ac:dyDescent="0.5">
      <c r="A10" s="85">
        <v>3</v>
      </c>
      <c r="B10" s="79" t="s">
        <v>75</v>
      </c>
      <c r="C10" s="78" t="s">
        <v>41</v>
      </c>
      <c r="D10" s="78" t="s">
        <v>30</v>
      </c>
      <c r="E10" s="30" t="s">
        <v>40</v>
      </c>
      <c r="F10" s="30" t="s">
        <v>66</v>
      </c>
      <c r="G10" s="27" t="s">
        <v>71</v>
      </c>
      <c r="H10" s="30" t="s">
        <v>69</v>
      </c>
      <c r="I10" s="29" t="s">
        <v>70</v>
      </c>
      <c r="J10" s="65" t="s">
        <v>68</v>
      </c>
      <c r="K10" s="28">
        <v>1</v>
      </c>
    </row>
    <row r="11" spans="1:12" ht="21.95" customHeight="1" x14ac:dyDescent="0.5">
      <c r="A11" s="86">
        <v>4</v>
      </c>
      <c r="B11" s="77" t="s">
        <v>76</v>
      </c>
      <c r="C11" s="78" t="s">
        <v>42</v>
      </c>
      <c r="D11" s="78" t="s">
        <v>31</v>
      </c>
      <c r="E11" s="30" t="s">
        <v>40</v>
      </c>
      <c r="F11" s="30" t="s">
        <v>66</v>
      </c>
      <c r="G11" s="27" t="s">
        <v>71</v>
      </c>
      <c r="H11" s="30" t="s">
        <v>69</v>
      </c>
      <c r="I11" s="29" t="s">
        <v>70</v>
      </c>
      <c r="J11" s="65" t="s">
        <v>68</v>
      </c>
      <c r="K11" s="28">
        <v>1</v>
      </c>
    </row>
    <row r="12" spans="1:12" ht="21.95" customHeight="1" x14ac:dyDescent="0.5">
      <c r="A12" s="85">
        <v>5</v>
      </c>
      <c r="B12" s="77" t="s">
        <v>77</v>
      </c>
      <c r="C12" s="78" t="s">
        <v>43</v>
      </c>
      <c r="D12" s="78" t="s">
        <v>32</v>
      </c>
      <c r="E12" s="30" t="s">
        <v>40</v>
      </c>
      <c r="F12" s="30" t="s">
        <v>66</v>
      </c>
      <c r="G12" s="27" t="s">
        <v>71</v>
      </c>
      <c r="H12" s="30" t="s">
        <v>69</v>
      </c>
      <c r="I12" s="29" t="s">
        <v>70</v>
      </c>
      <c r="J12" s="65" t="s">
        <v>68</v>
      </c>
      <c r="K12" s="28">
        <v>1</v>
      </c>
    </row>
    <row r="13" spans="1:12" ht="21.95" customHeight="1" x14ac:dyDescent="0.5">
      <c r="A13" s="86">
        <v>6</v>
      </c>
      <c r="B13" s="77" t="s">
        <v>78</v>
      </c>
      <c r="C13" s="78" t="s">
        <v>43</v>
      </c>
      <c r="D13" s="78" t="s">
        <v>33</v>
      </c>
      <c r="E13" s="30" t="s">
        <v>40</v>
      </c>
      <c r="F13" s="30" t="s">
        <v>66</v>
      </c>
      <c r="G13" s="27" t="s">
        <v>71</v>
      </c>
      <c r="H13" s="30" t="s">
        <v>69</v>
      </c>
      <c r="I13" s="29" t="s">
        <v>70</v>
      </c>
      <c r="J13" s="65" t="s">
        <v>68</v>
      </c>
      <c r="K13" s="28">
        <v>1</v>
      </c>
    </row>
    <row r="14" spans="1:12" ht="21.95" customHeight="1" x14ac:dyDescent="0.5">
      <c r="A14" s="85">
        <v>7</v>
      </c>
      <c r="B14" s="77" t="s">
        <v>79</v>
      </c>
      <c r="C14" s="78" t="s">
        <v>44</v>
      </c>
      <c r="D14" s="78" t="s">
        <v>34</v>
      </c>
      <c r="E14" s="30" t="s">
        <v>40</v>
      </c>
      <c r="F14" s="30" t="s">
        <v>66</v>
      </c>
      <c r="G14" s="27" t="s">
        <v>71</v>
      </c>
      <c r="H14" s="30" t="s">
        <v>69</v>
      </c>
      <c r="I14" s="29" t="s">
        <v>70</v>
      </c>
      <c r="J14" s="65" t="s">
        <v>68</v>
      </c>
      <c r="K14" s="28">
        <v>1</v>
      </c>
    </row>
    <row r="15" spans="1:12" ht="21.95" customHeight="1" x14ac:dyDescent="0.5">
      <c r="A15" s="86">
        <v>8</v>
      </c>
      <c r="B15" s="77" t="s">
        <v>129</v>
      </c>
      <c r="C15" s="78" t="s">
        <v>44</v>
      </c>
      <c r="D15" s="78" t="s">
        <v>35</v>
      </c>
      <c r="E15" s="30" t="s">
        <v>40</v>
      </c>
      <c r="F15" s="30" t="s">
        <v>66</v>
      </c>
      <c r="G15" s="27" t="s">
        <v>71</v>
      </c>
      <c r="H15" s="30" t="s">
        <v>69</v>
      </c>
      <c r="I15" s="29" t="s">
        <v>70</v>
      </c>
      <c r="J15" s="65" t="s">
        <v>68</v>
      </c>
      <c r="K15" s="28">
        <v>1</v>
      </c>
    </row>
    <row r="16" spans="1:12" ht="21.95" customHeight="1" x14ac:dyDescent="0.5">
      <c r="A16" s="85">
        <v>9</v>
      </c>
      <c r="B16" s="77" t="s">
        <v>128</v>
      </c>
      <c r="C16" s="78" t="s">
        <v>43</v>
      </c>
      <c r="D16" s="78" t="s">
        <v>36</v>
      </c>
      <c r="E16" s="30" t="s">
        <v>40</v>
      </c>
      <c r="F16" s="30" t="s">
        <v>66</v>
      </c>
      <c r="G16" s="27" t="s">
        <v>71</v>
      </c>
      <c r="H16" s="30" t="s">
        <v>69</v>
      </c>
      <c r="I16" s="29" t="s">
        <v>70</v>
      </c>
      <c r="J16" s="65" t="s">
        <v>68</v>
      </c>
      <c r="K16" s="28">
        <v>1</v>
      </c>
    </row>
    <row r="17" spans="1:11" ht="21.95" customHeight="1" x14ac:dyDescent="0.5">
      <c r="A17" s="86">
        <v>10</v>
      </c>
      <c r="B17" s="79" t="s">
        <v>127</v>
      </c>
      <c r="C17" s="78" t="s">
        <v>44</v>
      </c>
      <c r="D17" s="78" t="s">
        <v>37</v>
      </c>
      <c r="E17" s="30" t="s">
        <v>40</v>
      </c>
      <c r="F17" s="30" t="s">
        <v>66</v>
      </c>
      <c r="G17" s="27" t="s">
        <v>71</v>
      </c>
      <c r="H17" s="30" t="s">
        <v>69</v>
      </c>
      <c r="I17" s="29" t="s">
        <v>70</v>
      </c>
      <c r="J17" s="65" t="s">
        <v>68</v>
      </c>
      <c r="K17" s="28">
        <v>1</v>
      </c>
    </row>
    <row r="18" spans="1:11" ht="21.95" customHeight="1" x14ac:dyDescent="0.5">
      <c r="A18" s="85">
        <v>11</v>
      </c>
      <c r="B18" s="77" t="s">
        <v>126</v>
      </c>
      <c r="C18" s="78" t="s">
        <v>45</v>
      </c>
      <c r="D18" s="78" t="s">
        <v>38</v>
      </c>
      <c r="E18" s="30" t="s">
        <v>40</v>
      </c>
      <c r="F18" s="30" t="s">
        <v>66</v>
      </c>
      <c r="G18" s="27" t="s">
        <v>71</v>
      </c>
      <c r="H18" s="30" t="s">
        <v>69</v>
      </c>
      <c r="I18" s="29" t="s">
        <v>70</v>
      </c>
      <c r="J18" s="65" t="s">
        <v>68</v>
      </c>
      <c r="K18" s="28">
        <v>1</v>
      </c>
    </row>
    <row r="19" spans="1:11" ht="21.95" customHeight="1" x14ac:dyDescent="0.5">
      <c r="A19" s="86">
        <v>12</v>
      </c>
      <c r="B19" s="79" t="s">
        <v>125</v>
      </c>
      <c r="C19" s="78" t="s">
        <v>46</v>
      </c>
      <c r="D19" s="78" t="s">
        <v>39</v>
      </c>
      <c r="E19" s="30" t="s">
        <v>40</v>
      </c>
      <c r="F19" s="30" t="s">
        <v>66</v>
      </c>
      <c r="G19" s="27" t="s">
        <v>71</v>
      </c>
      <c r="H19" s="30" t="s">
        <v>69</v>
      </c>
      <c r="I19" s="29" t="s">
        <v>70</v>
      </c>
      <c r="J19" s="65" t="s">
        <v>68</v>
      </c>
      <c r="K19" s="28">
        <v>1</v>
      </c>
    </row>
    <row r="20" spans="1:11" ht="21.95" customHeight="1" x14ac:dyDescent="0.5">
      <c r="A20" s="85">
        <v>13</v>
      </c>
      <c r="B20" s="80" t="s">
        <v>73</v>
      </c>
      <c r="C20" s="81" t="s">
        <v>62</v>
      </c>
      <c r="D20" s="82" t="s">
        <v>29</v>
      </c>
      <c r="E20" s="30" t="s">
        <v>61</v>
      </c>
      <c r="F20" s="30" t="s">
        <v>67</v>
      </c>
      <c r="G20" s="27" t="s">
        <v>71</v>
      </c>
      <c r="H20" s="30" t="s">
        <v>69</v>
      </c>
      <c r="I20" s="29" t="s">
        <v>70</v>
      </c>
      <c r="J20" s="65" t="s">
        <v>68</v>
      </c>
      <c r="K20" s="28">
        <v>1</v>
      </c>
    </row>
    <row r="21" spans="1:11" ht="21.95" customHeight="1" x14ac:dyDescent="0.5">
      <c r="A21" s="86">
        <v>14</v>
      </c>
      <c r="B21" s="80" t="s">
        <v>124</v>
      </c>
      <c r="C21" s="81" t="s">
        <v>63</v>
      </c>
      <c r="D21" s="78" t="s">
        <v>48</v>
      </c>
      <c r="E21" s="30" t="s">
        <v>61</v>
      </c>
      <c r="F21" s="30" t="s">
        <v>67</v>
      </c>
      <c r="G21" s="27" t="s">
        <v>71</v>
      </c>
      <c r="H21" s="30" t="s">
        <v>69</v>
      </c>
      <c r="I21" s="29" t="s">
        <v>70</v>
      </c>
      <c r="J21" s="65" t="s">
        <v>68</v>
      </c>
      <c r="K21" s="28">
        <v>1</v>
      </c>
    </row>
    <row r="22" spans="1:11" ht="21.95" customHeight="1" x14ac:dyDescent="0.5">
      <c r="A22" s="85">
        <v>15</v>
      </c>
      <c r="B22" s="80" t="s">
        <v>123</v>
      </c>
      <c r="C22" s="81" t="s">
        <v>63</v>
      </c>
      <c r="D22" s="78" t="s">
        <v>49</v>
      </c>
      <c r="E22" s="30" t="s">
        <v>61</v>
      </c>
      <c r="F22" s="30" t="s">
        <v>67</v>
      </c>
      <c r="G22" s="27" t="s">
        <v>71</v>
      </c>
      <c r="H22" s="30" t="s">
        <v>69</v>
      </c>
      <c r="I22" s="29" t="s">
        <v>70</v>
      </c>
      <c r="J22" s="65" t="s">
        <v>68</v>
      </c>
      <c r="K22" s="28">
        <v>1</v>
      </c>
    </row>
    <row r="23" spans="1:11" ht="21.95" customHeight="1" x14ac:dyDescent="0.5">
      <c r="A23" s="86">
        <v>16</v>
      </c>
      <c r="B23" s="80" t="s">
        <v>122</v>
      </c>
      <c r="C23" s="81" t="s">
        <v>63</v>
      </c>
      <c r="D23" s="78" t="s">
        <v>48</v>
      </c>
      <c r="E23" s="30" t="s">
        <v>61</v>
      </c>
      <c r="F23" s="30" t="s">
        <v>67</v>
      </c>
      <c r="G23" s="27" t="s">
        <v>71</v>
      </c>
      <c r="H23" s="30" t="s">
        <v>69</v>
      </c>
      <c r="I23" s="29" t="s">
        <v>70</v>
      </c>
      <c r="J23" s="65" t="s">
        <v>68</v>
      </c>
      <c r="K23" s="28">
        <v>1</v>
      </c>
    </row>
    <row r="24" spans="1:11" ht="21.95" customHeight="1" x14ac:dyDescent="0.5">
      <c r="A24" s="85">
        <v>17</v>
      </c>
      <c r="B24" s="80" t="s">
        <v>121</v>
      </c>
      <c r="C24" s="81" t="s">
        <v>63</v>
      </c>
      <c r="D24" s="78" t="s">
        <v>50</v>
      </c>
      <c r="E24" s="30" t="s">
        <v>61</v>
      </c>
      <c r="F24" s="30" t="s">
        <v>67</v>
      </c>
      <c r="G24" s="27" t="s">
        <v>71</v>
      </c>
      <c r="H24" s="30" t="s">
        <v>69</v>
      </c>
      <c r="I24" s="29" t="s">
        <v>70</v>
      </c>
      <c r="J24" s="65" t="s">
        <v>68</v>
      </c>
      <c r="K24" s="28">
        <v>1</v>
      </c>
    </row>
    <row r="25" spans="1:11" ht="21.95" customHeight="1" x14ac:dyDescent="0.5">
      <c r="A25" s="86">
        <v>18</v>
      </c>
      <c r="B25" s="80" t="s">
        <v>72</v>
      </c>
      <c r="C25" s="81" t="s">
        <v>63</v>
      </c>
      <c r="D25" s="78" t="s">
        <v>51</v>
      </c>
      <c r="E25" s="30" t="s">
        <v>61</v>
      </c>
      <c r="F25" s="30" t="s">
        <v>67</v>
      </c>
      <c r="G25" s="27" t="s">
        <v>71</v>
      </c>
      <c r="H25" s="30" t="s">
        <v>69</v>
      </c>
      <c r="I25" s="29" t="s">
        <v>70</v>
      </c>
      <c r="J25" s="65" t="s">
        <v>68</v>
      </c>
      <c r="K25" s="28">
        <v>1</v>
      </c>
    </row>
    <row r="26" spans="1:11" ht="21.95" customHeight="1" x14ac:dyDescent="0.5">
      <c r="A26" s="85">
        <v>19</v>
      </c>
      <c r="B26" s="80" t="s">
        <v>120</v>
      </c>
      <c r="C26" s="81" t="s">
        <v>64</v>
      </c>
      <c r="D26" s="78" t="s">
        <v>31</v>
      </c>
      <c r="E26" s="30" t="s">
        <v>61</v>
      </c>
      <c r="F26" s="30" t="s">
        <v>67</v>
      </c>
      <c r="G26" s="27" t="s">
        <v>71</v>
      </c>
      <c r="H26" s="30" t="s">
        <v>69</v>
      </c>
      <c r="I26" s="29" t="s">
        <v>70</v>
      </c>
      <c r="J26" s="65" t="s">
        <v>68</v>
      </c>
      <c r="K26" s="28">
        <v>1</v>
      </c>
    </row>
    <row r="27" spans="1:11" ht="21.95" customHeight="1" x14ac:dyDescent="0.5">
      <c r="A27" s="86">
        <v>20</v>
      </c>
      <c r="B27" s="80" t="s">
        <v>119</v>
      </c>
      <c r="C27" s="81" t="s">
        <v>65</v>
      </c>
      <c r="D27" s="78" t="s">
        <v>51</v>
      </c>
      <c r="E27" s="30" t="s">
        <v>61</v>
      </c>
      <c r="F27" s="30" t="s">
        <v>67</v>
      </c>
      <c r="G27" s="27" t="s">
        <v>71</v>
      </c>
      <c r="H27" s="30" t="s">
        <v>69</v>
      </c>
      <c r="I27" s="29" t="s">
        <v>70</v>
      </c>
      <c r="J27" s="65" t="s">
        <v>68</v>
      </c>
      <c r="K27" s="28">
        <v>1</v>
      </c>
    </row>
    <row r="28" spans="1:11" ht="21.95" customHeight="1" x14ac:dyDescent="0.5">
      <c r="A28" s="85">
        <v>21</v>
      </c>
      <c r="B28" s="80" t="s">
        <v>118</v>
      </c>
      <c r="C28" s="81" t="s">
        <v>65</v>
      </c>
      <c r="D28" s="78" t="s">
        <v>52</v>
      </c>
      <c r="E28" s="30" t="s">
        <v>61</v>
      </c>
      <c r="F28" s="30" t="s">
        <v>67</v>
      </c>
      <c r="G28" s="27" t="s">
        <v>71</v>
      </c>
      <c r="H28" s="30" t="s">
        <v>69</v>
      </c>
      <c r="I28" s="29" t="s">
        <v>70</v>
      </c>
      <c r="J28" s="65" t="s">
        <v>68</v>
      </c>
      <c r="K28" s="28">
        <v>1</v>
      </c>
    </row>
    <row r="29" spans="1:11" ht="21.95" customHeight="1" x14ac:dyDescent="0.5">
      <c r="A29" s="86">
        <v>22</v>
      </c>
      <c r="B29" s="80" t="s">
        <v>117</v>
      </c>
      <c r="C29" s="81" t="s">
        <v>65</v>
      </c>
      <c r="D29" s="78" t="s">
        <v>52</v>
      </c>
      <c r="E29" s="30" t="s">
        <v>61</v>
      </c>
      <c r="F29" s="30" t="s">
        <v>67</v>
      </c>
      <c r="G29" s="27" t="s">
        <v>71</v>
      </c>
      <c r="H29" s="30" t="s">
        <v>69</v>
      </c>
      <c r="I29" s="29" t="s">
        <v>70</v>
      </c>
      <c r="J29" s="65" t="s">
        <v>68</v>
      </c>
      <c r="K29" s="32">
        <v>1</v>
      </c>
    </row>
    <row r="30" spans="1:11" ht="21.95" customHeight="1" x14ac:dyDescent="0.5">
      <c r="A30" s="85">
        <v>23</v>
      </c>
      <c r="B30" s="80" t="s">
        <v>116</v>
      </c>
      <c r="C30" s="81" t="s">
        <v>65</v>
      </c>
      <c r="D30" s="78" t="s">
        <v>48</v>
      </c>
      <c r="E30" s="30" t="s">
        <v>61</v>
      </c>
      <c r="F30" s="30" t="s">
        <v>67</v>
      </c>
      <c r="G30" s="27" t="s">
        <v>71</v>
      </c>
      <c r="H30" s="30" t="s">
        <v>69</v>
      </c>
      <c r="I30" s="29" t="s">
        <v>70</v>
      </c>
      <c r="J30" s="65" t="s">
        <v>68</v>
      </c>
      <c r="K30" s="32">
        <v>1</v>
      </c>
    </row>
    <row r="31" spans="1:11" ht="21.95" customHeight="1" x14ac:dyDescent="0.5">
      <c r="A31" s="86">
        <v>24</v>
      </c>
      <c r="B31" s="80" t="s">
        <v>115</v>
      </c>
      <c r="C31" s="81" t="s">
        <v>65</v>
      </c>
      <c r="D31" s="78" t="s">
        <v>53</v>
      </c>
      <c r="E31" s="30" t="s">
        <v>61</v>
      </c>
      <c r="F31" s="30" t="s">
        <v>67</v>
      </c>
      <c r="G31" s="27" t="s">
        <v>71</v>
      </c>
      <c r="H31" s="30" t="s">
        <v>69</v>
      </c>
      <c r="I31" s="29" t="s">
        <v>70</v>
      </c>
      <c r="J31" s="65" t="s">
        <v>68</v>
      </c>
      <c r="K31" s="32">
        <v>1</v>
      </c>
    </row>
    <row r="32" spans="1:11" ht="21.95" customHeight="1" x14ac:dyDescent="0.5">
      <c r="A32" s="85">
        <v>25</v>
      </c>
      <c r="B32" s="80" t="s">
        <v>114</v>
      </c>
      <c r="C32" s="81" t="s">
        <v>65</v>
      </c>
      <c r="D32" s="78" t="s">
        <v>53</v>
      </c>
      <c r="E32" s="30" t="s">
        <v>61</v>
      </c>
      <c r="F32" s="30" t="s">
        <v>67</v>
      </c>
      <c r="G32" s="27" t="s">
        <v>71</v>
      </c>
      <c r="H32" s="30" t="s">
        <v>69</v>
      </c>
      <c r="I32" s="29" t="s">
        <v>70</v>
      </c>
      <c r="J32" s="65" t="s">
        <v>68</v>
      </c>
      <c r="K32" s="32">
        <v>1</v>
      </c>
    </row>
    <row r="33" spans="1:11" ht="21.95" customHeight="1" x14ac:dyDescent="0.5">
      <c r="A33" s="86">
        <v>26</v>
      </c>
      <c r="B33" s="80" t="s">
        <v>113</v>
      </c>
      <c r="C33" s="81" t="s">
        <v>65</v>
      </c>
      <c r="D33" s="78" t="s">
        <v>53</v>
      </c>
      <c r="E33" s="30" t="s">
        <v>61</v>
      </c>
      <c r="F33" s="30" t="s">
        <v>67</v>
      </c>
      <c r="G33" s="27" t="s">
        <v>71</v>
      </c>
      <c r="H33" s="30" t="s">
        <v>69</v>
      </c>
      <c r="I33" s="29" t="s">
        <v>70</v>
      </c>
      <c r="J33" s="65" t="s">
        <v>68</v>
      </c>
      <c r="K33" s="32">
        <v>1</v>
      </c>
    </row>
    <row r="34" spans="1:11" ht="21.95" customHeight="1" x14ac:dyDescent="0.5">
      <c r="A34" s="85">
        <v>27</v>
      </c>
      <c r="B34" s="80" t="s">
        <v>112</v>
      </c>
      <c r="C34" s="81" t="s">
        <v>65</v>
      </c>
      <c r="D34" s="83" t="s">
        <v>31</v>
      </c>
      <c r="E34" s="30" t="s">
        <v>61</v>
      </c>
      <c r="F34" s="30" t="s">
        <v>67</v>
      </c>
      <c r="G34" s="27" t="s">
        <v>71</v>
      </c>
      <c r="H34" s="30" t="s">
        <v>69</v>
      </c>
      <c r="I34" s="29" t="s">
        <v>70</v>
      </c>
      <c r="J34" s="65" t="s">
        <v>68</v>
      </c>
      <c r="K34" s="32">
        <v>1</v>
      </c>
    </row>
    <row r="35" spans="1:11" ht="21.95" customHeight="1" x14ac:dyDescent="0.5">
      <c r="A35" s="86">
        <v>28</v>
      </c>
      <c r="B35" s="80" t="s">
        <v>111</v>
      </c>
      <c r="C35" s="81" t="s">
        <v>63</v>
      </c>
      <c r="D35" s="83" t="s">
        <v>31</v>
      </c>
      <c r="E35" s="30" t="s">
        <v>61</v>
      </c>
      <c r="F35" s="30" t="s">
        <v>67</v>
      </c>
      <c r="G35" s="27" t="s">
        <v>71</v>
      </c>
      <c r="H35" s="30" t="s">
        <v>69</v>
      </c>
      <c r="I35" s="29" t="s">
        <v>70</v>
      </c>
      <c r="J35" s="65" t="s">
        <v>68</v>
      </c>
      <c r="K35" s="32">
        <v>1</v>
      </c>
    </row>
    <row r="36" spans="1:11" ht="21.95" customHeight="1" x14ac:dyDescent="0.5">
      <c r="A36" s="85">
        <v>29</v>
      </c>
      <c r="B36" s="80" t="s">
        <v>110</v>
      </c>
      <c r="C36" s="81" t="s">
        <v>65</v>
      </c>
      <c r="D36" s="83" t="s">
        <v>51</v>
      </c>
      <c r="E36" s="30" t="s">
        <v>61</v>
      </c>
      <c r="F36" s="30" t="s">
        <v>67</v>
      </c>
      <c r="G36" s="27" t="s">
        <v>71</v>
      </c>
      <c r="H36" s="30" t="s">
        <v>69</v>
      </c>
      <c r="I36" s="29" t="s">
        <v>70</v>
      </c>
      <c r="J36" s="65" t="s">
        <v>68</v>
      </c>
      <c r="K36" s="32">
        <v>1</v>
      </c>
    </row>
    <row r="37" spans="1:11" ht="21.95" customHeight="1" x14ac:dyDescent="0.5">
      <c r="A37" s="86">
        <v>30</v>
      </c>
      <c r="B37" s="80" t="s">
        <v>109</v>
      </c>
      <c r="C37" s="81" t="s">
        <v>63</v>
      </c>
      <c r="D37" s="84" t="s">
        <v>54</v>
      </c>
      <c r="E37" s="30" t="s">
        <v>61</v>
      </c>
      <c r="F37" s="30" t="s">
        <v>67</v>
      </c>
      <c r="G37" s="27" t="s">
        <v>71</v>
      </c>
      <c r="H37" s="30" t="s">
        <v>69</v>
      </c>
      <c r="I37" s="29" t="s">
        <v>70</v>
      </c>
      <c r="J37" s="65" t="s">
        <v>68</v>
      </c>
      <c r="K37" s="32">
        <v>1</v>
      </c>
    </row>
    <row r="38" spans="1:11" ht="21.95" customHeight="1" x14ac:dyDescent="0.5">
      <c r="A38" s="85">
        <v>31</v>
      </c>
      <c r="B38" s="80" t="s">
        <v>108</v>
      </c>
      <c r="C38" s="81" t="s">
        <v>63</v>
      </c>
      <c r="D38" s="83" t="s">
        <v>53</v>
      </c>
      <c r="E38" s="30" t="s">
        <v>61</v>
      </c>
      <c r="F38" s="30" t="s">
        <v>67</v>
      </c>
      <c r="G38" s="27" t="s">
        <v>71</v>
      </c>
      <c r="H38" s="30" t="s">
        <v>69</v>
      </c>
      <c r="I38" s="29" t="s">
        <v>70</v>
      </c>
      <c r="J38" s="65" t="s">
        <v>68</v>
      </c>
      <c r="K38" s="32">
        <v>1</v>
      </c>
    </row>
    <row r="39" spans="1:11" ht="21.95" customHeight="1" x14ac:dyDescent="0.5">
      <c r="A39" s="86">
        <v>32</v>
      </c>
      <c r="B39" s="80" t="s">
        <v>107</v>
      </c>
      <c r="C39" s="81" t="s">
        <v>63</v>
      </c>
      <c r="D39" s="83" t="s">
        <v>55</v>
      </c>
      <c r="E39" s="30" t="s">
        <v>61</v>
      </c>
      <c r="F39" s="30" t="s">
        <v>67</v>
      </c>
      <c r="G39" s="27" t="s">
        <v>71</v>
      </c>
      <c r="H39" s="30" t="s">
        <v>69</v>
      </c>
      <c r="I39" s="29" t="s">
        <v>70</v>
      </c>
      <c r="J39" s="65" t="s">
        <v>68</v>
      </c>
      <c r="K39" s="32">
        <v>1</v>
      </c>
    </row>
    <row r="40" spans="1:11" ht="21.95" customHeight="1" x14ac:dyDescent="0.5">
      <c r="A40" s="85">
        <v>33</v>
      </c>
      <c r="B40" s="80" t="s">
        <v>106</v>
      </c>
      <c r="C40" s="81" t="s">
        <v>63</v>
      </c>
      <c r="D40" s="83" t="s">
        <v>56</v>
      </c>
      <c r="E40" s="30" t="s">
        <v>61</v>
      </c>
      <c r="F40" s="30" t="s">
        <v>67</v>
      </c>
      <c r="G40" s="27" t="s">
        <v>71</v>
      </c>
      <c r="H40" s="30" t="s">
        <v>69</v>
      </c>
      <c r="I40" s="29" t="s">
        <v>70</v>
      </c>
      <c r="J40" s="65" t="s">
        <v>68</v>
      </c>
      <c r="K40" s="32">
        <v>1</v>
      </c>
    </row>
    <row r="41" spans="1:11" ht="21.95" customHeight="1" x14ac:dyDescent="0.5">
      <c r="A41" s="86">
        <v>34</v>
      </c>
      <c r="B41" s="80" t="s">
        <v>105</v>
      </c>
      <c r="C41" s="81" t="s">
        <v>63</v>
      </c>
      <c r="D41" s="83" t="s">
        <v>57</v>
      </c>
      <c r="E41" s="30" t="s">
        <v>61</v>
      </c>
      <c r="F41" s="30" t="s">
        <v>67</v>
      </c>
      <c r="G41" s="27" t="s">
        <v>71</v>
      </c>
      <c r="H41" s="30" t="s">
        <v>69</v>
      </c>
      <c r="I41" s="29" t="s">
        <v>70</v>
      </c>
      <c r="J41" s="65" t="s">
        <v>68</v>
      </c>
      <c r="K41" s="32">
        <v>1</v>
      </c>
    </row>
    <row r="42" spans="1:11" ht="21.95" customHeight="1" x14ac:dyDescent="0.5">
      <c r="A42" s="85">
        <v>35</v>
      </c>
      <c r="B42" s="80" t="s">
        <v>104</v>
      </c>
      <c r="C42" s="81" t="s">
        <v>63</v>
      </c>
      <c r="D42" s="83" t="s">
        <v>57</v>
      </c>
      <c r="E42" s="30" t="s">
        <v>61</v>
      </c>
      <c r="F42" s="30" t="s">
        <v>67</v>
      </c>
      <c r="G42" s="27" t="s">
        <v>71</v>
      </c>
      <c r="H42" s="30" t="s">
        <v>69</v>
      </c>
      <c r="I42" s="29" t="s">
        <v>70</v>
      </c>
      <c r="J42" s="65" t="s">
        <v>68</v>
      </c>
      <c r="K42" s="32">
        <v>1</v>
      </c>
    </row>
    <row r="43" spans="1:11" ht="21.95" customHeight="1" x14ac:dyDescent="0.5">
      <c r="A43" s="86">
        <v>36</v>
      </c>
      <c r="B43" s="80" t="s">
        <v>103</v>
      </c>
      <c r="C43" s="81" t="s">
        <v>63</v>
      </c>
      <c r="D43" s="83" t="s">
        <v>57</v>
      </c>
      <c r="E43" s="30" t="s">
        <v>61</v>
      </c>
      <c r="F43" s="30" t="s">
        <v>67</v>
      </c>
      <c r="G43" s="27" t="s">
        <v>71</v>
      </c>
      <c r="H43" s="30" t="s">
        <v>69</v>
      </c>
      <c r="I43" s="29" t="s">
        <v>70</v>
      </c>
      <c r="J43" s="65" t="s">
        <v>68</v>
      </c>
      <c r="K43" s="32">
        <v>1</v>
      </c>
    </row>
    <row r="44" spans="1:11" ht="21.95" customHeight="1" x14ac:dyDescent="0.5">
      <c r="A44" s="85">
        <v>37</v>
      </c>
      <c r="B44" s="80" t="s">
        <v>102</v>
      </c>
      <c r="C44" s="81" t="s">
        <v>63</v>
      </c>
      <c r="D44" s="83" t="s">
        <v>50</v>
      </c>
      <c r="E44" s="30" t="s">
        <v>61</v>
      </c>
      <c r="F44" s="30" t="s">
        <v>67</v>
      </c>
      <c r="G44" s="27" t="s">
        <v>71</v>
      </c>
      <c r="H44" s="30" t="s">
        <v>69</v>
      </c>
      <c r="I44" s="29" t="s">
        <v>70</v>
      </c>
      <c r="J44" s="65" t="s">
        <v>68</v>
      </c>
      <c r="K44" s="32">
        <v>1</v>
      </c>
    </row>
    <row r="45" spans="1:11" ht="21.95" customHeight="1" x14ac:dyDescent="0.5">
      <c r="A45" s="86">
        <v>38</v>
      </c>
      <c r="B45" s="80" t="s">
        <v>101</v>
      </c>
      <c r="C45" s="81" t="s">
        <v>63</v>
      </c>
      <c r="D45" s="83" t="s">
        <v>50</v>
      </c>
      <c r="E45" s="30" t="s">
        <v>61</v>
      </c>
      <c r="F45" s="30" t="s">
        <v>67</v>
      </c>
      <c r="G45" s="27" t="s">
        <v>71</v>
      </c>
      <c r="H45" s="30" t="s">
        <v>69</v>
      </c>
      <c r="I45" s="29" t="s">
        <v>70</v>
      </c>
      <c r="J45" s="65" t="s">
        <v>68</v>
      </c>
      <c r="K45" s="32">
        <v>1</v>
      </c>
    </row>
    <row r="46" spans="1:11" ht="21.95" customHeight="1" x14ac:dyDescent="0.5">
      <c r="A46" s="85">
        <v>39</v>
      </c>
      <c r="B46" s="80" t="s">
        <v>100</v>
      </c>
      <c r="C46" s="81" t="s">
        <v>63</v>
      </c>
      <c r="D46" s="83" t="s">
        <v>50</v>
      </c>
      <c r="E46" s="30" t="s">
        <v>61</v>
      </c>
      <c r="F46" s="30" t="s">
        <v>67</v>
      </c>
      <c r="G46" s="27" t="s">
        <v>71</v>
      </c>
      <c r="H46" s="30" t="s">
        <v>69</v>
      </c>
      <c r="I46" s="29" t="s">
        <v>70</v>
      </c>
      <c r="J46" s="65" t="s">
        <v>68</v>
      </c>
      <c r="K46" s="32">
        <v>1</v>
      </c>
    </row>
    <row r="47" spans="1:11" ht="21.95" customHeight="1" x14ac:dyDescent="0.5">
      <c r="A47" s="86">
        <v>40</v>
      </c>
      <c r="B47" s="80" t="s">
        <v>99</v>
      </c>
      <c r="C47" s="81" t="s">
        <v>63</v>
      </c>
      <c r="D47" s="83" t="s">
        <v>58</v>
      </c>
      <c r="E47" s="30" t="s">
        <v>61</v>
      </c>
      <c r="F47" s="30" t="s">
        <v>67</v>
      </c>
      <c r="G47" s="27" t="s">
        <v>71</v>
      </c>
      <c r="H47" s="30" t="s">
        <v>69</v>
      </c>
      <c r="I47" s="29" t="s">
        <v>70</v>
      </c>
      <c r="J47" s="65" t="s">
        <v>68</v>
      </c>
      <c r="K47" s="32">
        <v>1</v>
      </c>
    </row>
    <row r="48" spans="1:11" ht="21.95" customHeight="1" x14ac:dyDescent="0.5">
      <c r="A48" s="85">
        <v>41</v>
      </c>
      <c r="B48" s="80" t="s">
        <v>98</v>
      </c>
      <c r="C48" s="81" t="s">
        <v>63</v>
      </c>
      <c r="D48" s="83" t="s">
        <v>59</v>
      </c>
      <c r="E48" s="30" t="s">
        <v>61</v>
      </c>
      <c r="F48" s="30" t="s">
        <v>67</v>
      </c>
      <c r="G48" s="27" t="s">
        <v>71</v>
      </c>
      <c r="H48" s="30" t="s">
        <v>69</v>
      </c>
      <c r="I48" s="29" t="s">
        <v>70</v>
      </c>
      <c r="J48" s="65" t="s">
        <v>68</v>
      </c>
      <c r="K48" s="32">
        <v>1</v>
      </c>
    </row>
    <row r="49" spans="1:11" ht="21.95" customHeight="1" x14ac:dyDescent="0.5">
      <c r="A49" s="86">
        <v>42</v>
      </c>
      <c r="B49" s="87" t="s">
        <v>97</v>
      </c>
      <c r="C49" s="81" t="s">
        <v>63</v>
      </c>
      <c r="D49" s="83" t="s">
        <v>60</v>
      </c>
      <c r="E49" s="30" t="s">
        <v>61</v>
      </c>
      <c r="F49" s="30" t="s">
        <v>67</v>
      </c>
      <c r="G49" s="30" t="s">
        <v>71</v>
      </c>
      <c r="H49" s="30" t="s">
        <v>69</v>
      </c>
      <c r="I49" s="29" t="s">
        <v>70</v>
      </c>
      <c r="J49" s="66" t="s">
        <v>68</v>
      </c>
      <c r="K49" s="32">
        <v>1</v>
      </c>
    </row>
    <row r="50" spans="1:11" ht="21.95" customHeight="1" x14ac:dyDescent="0.55000000000000004">
      <c r="A50" s="86">
        <v>1</v>
      </c>
      <c r="B50" s="90" t="s">
        <v>84</v>
      </c>
      <c r="C50" s="98" t="s">
        <v>92</v>
      </c>
      <c r="D50" s="83" t="s">
        <v>28</v>
      </c>
      <c r="E50" s="30" t="s">
        <v>40</v>
      </c>
      <c r="F50" s="30" t="s">
        <v>66</v>
      </c>
      <c r="G50" s="30" t="s">
        <v>169</v>
      </c>
      <c r="H50" s="30" t="s">
        <v>69</v>
      </c>
      <c r="I50" s="29" t="s">
        <v>170</v>
      </c>
      <c r="J50" s="66" t="s">
        <v>171</v>
      </c>
      <c r="K50" s="32">
        <v>2</v>
      </c>
    </row>
    <row r="51" spans="1:11" ht="21.95" customHeight="1" x14ac:dyDescent="0.55000000000000004">
      <c r="A51" s="29">
        <v>2</v>
      </c>
      <c r="B51" s="90" t="s">
        <v>75</v>
      </c>
      <c r="C51" s="98" t="s">
        <v>15</v>
      </c>
      <c r="D51" s="30" t="s">
        <v>166</v>
      </c>
      <c r="E51" s="30" t="s">
        <v>40</v>
      </c>
      <c r="F51" s="30" t="s">
        <v>66</v>
      </c>
      <c r="G51" s="30" t="s">
        <v>169</v>
      </c>
      <c r="H51" s="30" t="s">
        <v>69</v>
      </c>
      <c r="I51" s="29" t="s">
        <v>170</v>
      </c>
      <c r="J51" s="66" t="s">
        <v>171</v>
      </c>
      <c r="K51" s="32">
        <v>2</v>
      </c>
    </row>
    <row r="52" spans="1:11" ht="21.95" customHeight="1" x14ac:dyDescent="0.55000000000000004">
      <c r="A52" s="86">
        <v>3</v>
      </c>
      <c r="B52" s="90" t="s">
        <v>86</v>
      </c>
      <c r="C52" s="98" t="s">
        <v>42</v>
      </c>
      <c r="D52" s="30" t="s">
        <v>31</v>
      </c>
      <c r="E52" s="30" t="s">
        <v>40</v>
      </c>
      <c r="F52" s="30" t="s">
        <v>66</v>
      </c>
      <c r="G52" s="30" t="s">
        <v>169</v>
      </c>
      <c r="H52" s="30" t="s">
        <v>69</v>
      </c>
      <c r="I52" s="29" t="s">
        <v>170</v>
      </c>
      <c r="J52" s="66" t="s">
        <v>171</v>
      </c>
      <c r="K52" s="32">
        <v>2</v>
      </c>
    </row>
    <row r="53" spans="1:11" ht="21.95" customHeight="1" x14ac:dyDescent="0.55000000000000004">
      <c r="A53" s="29">
        <v>4</v>
      </c>
      <c r="B53" s="88" t="s">
        <v>76</v>
      </c>
      <c r="C53" s="98" t="s">
        <v>96</v>
      </c>
      <c r="D53" s="30" t="s">
        <v>31</v>
      </c>
      <c r="E53" s="30" t="s">
        <v>40</v>
      </c>
      <c r="F53" s="30" t="s">
        <v>66</v>
      </c>
      <c r="G53" s="30" t="s">
        <v>169</v>
      </c>
      <c r="H53" s="30" t="s">
        <v>69</v>
      </c>
      <c r="I53" s="29" t="s">
        <v>170</v>
      </c>
      <c r="J53" s="66" t="s">
        <v>171</v>
      </c>
      <c r="K53" s="32">
        <v>2</v>
      </c>
    </row>
    <row r="54" spans="1:11" ht="21.95" customHeight="1" x14ac:dyDescent="0.55000000000000004">
      <c r="A54" s="86">
        <v>5</v>
      </c>
      <c r="B54" s="89" t="s">
        <v>88</v>
      </c>
      <c r="C54" s="98" t="s">
        <v>43</v>
      </c>
      <c r="D54" s="30" t="s">
        <v>59</v>
      </c>
      <c r="E54" s="30" t="s">
        <v>40</v>
      </c>
      <c r="F54" s="30" t="s">
        <v>66</v>
      </c>
      <c r="G54" s="30" t="s">
        <v>169</v>
      </c>
      <c r="H54" s="30" t="s">
        <v>69</v>
      </c>
      <c r="I54" s="29" t="s">
        <v>170</v>
      </c>
      <c r="J54" s="66" t="s">
        <v>171</v>
      </c>
      <c r="K54" s="32">
        <v>2</v>
      </c>
    </row>
    <row r="55" spans="1:11" ht="21.95" customHeight="1" x14ac:dyDescent="0.55000000000000004">
      <c r="A55" s="29">
        <v>6</v>
      </c>
      <c r="B55" s="89" t="s">
        <v>80</v>
      </c>
      <c r="C55" s="98" t="s">
        <v>43</v>
      </c>
      <c r="D55" s="30" t="s">
        <v>167</v>
      </c>
      <c r="E55" s="30" t="s">
        <v>40</v>
      </c>
      <c r="F55" s="30" t="s">
        <v>66</v>
      </c>
      <c r="G55" s="30" t="s">
        <v>169</v>
      </c>
      <c r="H55" s="30" t="s">
        <v>69</v>
      </c>
      <c r="I55" s="29" t="s">
        <v>170</v>
      </c>
      <c r="J55" s="66" t="s">
        <v>171</v>
      </c>
      <c r="K55" s="32">
        <v>2</v>
      </c>
    </row>
    <row r="56" spans="1:11" ht="21.95" customHeight="1" x14ac:dyDescent="0.55000000000000004">
      <c r="A56" s="86">
        <v>7</v>
      </c>
      <c r="B56" s="89" t="s">
        <v>81</v>
      </c>
      <c r="C56" s="98" t="s">
        <v>44</v>
      </c>
      <c r="D56" s="30" t="s">
        <v>168</v>
      </c>
      <c r="E56" s="30" t="s">
        <v>40</v>
      </c>
      <c r="F56" s="30" t="s">
        <v>66</v>
      </c>
      <c r="G56" s="30" t="s">
        <v>169</v>
      </c>
      <c r="H56" s="30" t="s">
        <v>69</v>
      </c>
      <c r="I56" s="29" t="s">
        <v>170</v>
      </c>
      <c r="J56" s="66" t="s">
        <v>171</v>
      </c>
      <c r="K56" s="32">
        <v>2</v>
      </c>
    </row>
    <row r="57" spans="1:11" ht="21.95" customHeight="1" x14ac:dyDescent="0.55000000000000004">
      <c r="A57" s="29">
        <v>8</v>
      </c>
      <c r="B57" s="101" t="s">
        <v>164</v>
      </c>
      <c r="C57" s="102" t="s">
        <v>44</v>
      </c>
      <c r="D57" s="30" t="s">
        <v>29</v>
      </c>
      <c r="E57" s="30" t="s">
        <v>40</v>
      </c>
      <c r="F57" s="30" t="s">
        <v>66</v>
      </c>
      <c r="G57" s="30" t="s">
        <v>169</v>
      </c>
      <c r="H57" s="30" t="s">
        <v>69</v>
      </c>
      <c r="I57" s="29" t="s">
        <v>170</v>
      </c>
      <c r="J57" s="66" t="s">
        <v>171</v>
      </c>
      <c r="K57" s="32">
        <v>2</v>
      </c>
    </row>
    <row r="58" spans="1:11" ht="21.95" customHeight="1" x14ac:dyDescent="0.55000000000000004">
      <c r="A58" s="86">
        <v>9</v>
      </c>
      <c r="B58" s="101" t="s">
        <v>165</v>
      </c>
      <c r="C58" s="102" t="s">
        <v>44</v>
      </c>
      <c r="D58" s="30" t="s">
        <v>29</v>
      </c>
      <c r="E58" s="30" t="s">
        <v>40</v>
      </c>
      <c r="F58" s="30" t="s">
        <v>66</v>
      </c>
      <c r="G58" s="30" t="s">
        <v>169</v>
      </c>
      <c r="H58" s="30" t="s">
        <v>69</v>
      </c>
      <c r="I58" s="29" t="s">
        <v>170</v>
      </c>
      <c r="J58" s="66" t="s">
        <v>171</v>
      </c>
      <c r="K58" s="32">
        <v>2</v>
      </c>
    </row>
    <row r="59" spans="1:11" ht="21.95" customHeight="1" x14ac:dyDescent="0.2">
      <c r="A59" s="29">
        <v>10</v>
      </c>
      <c r="B59" s="93" t="s">
        <v>130</v>
      </c>
      <c r="C59" s="96" t="s">
        <v>65</v>
      </c>
      <c r="D59" s="30" t="s">
        <v>48</v>
      </c>
      <c r="E59" s="30" t="s">
        <v>61</v>
      </c>
      <c r="F59" s="30" t="s">
        <v>67</v>
      </c>
      <c r="G59" s="30" t="s">
        <v>169</v>
      </c>
      <c r="H59" s="30" t="s">
        <v>69</v>
      </c>
      <c r="I59" s="29" t="s">
        <v>170</v>
      </c>
      <c r="J59" s="66" t="s">
        <v>171</v>
      </c>
      <c r="K59" s="32">
        <v>2</v>
      </c>
    </row>
    <row r="60" spans="1:11" ht="21.95" customHeight="1" x14ac:dyDescent="0.5">
      <c r="A60" s="86">
        <v>11</v>
      </c>
      <c r="B60" s="93" t="s">
        <v>124</v>
      </c>
      <c r="C60" s="96" t="s">
        <v>63</v>
      </c>
      <c r="D60" s="30" t="s">
        <v>48</v>
      </c>
      <c r="E60" s="30" t="s">
        <v>61</v>
      </c>
      <c r="F60" s="30" t="s">
        <v>67</v>
      </c>
      <c r="G60" s="30" t="s">
        <v>169</v>
      </c>
      <c r="H60" s="30" t="s">
        <v>69</v>
      </c>
      <c r="I60" s="29" t="s">
        <v>170</v>
      </c>
      <c r="J60" s="66" t="s">
        <v>171</v>
      </c>
      <c r="K60" s="32">
        <v>2</v>
      </c>
    </row>
    <row r="61" spans="1:11" ht="21.95" customHeight="1" x14ac:dyDescent="0.2">
      <c r="A61" s="29">
        <v>12</v>
      </c>
      <c r="B61" s="93" t="s">
        <v>131</v>
      </c>
      <c r="C61" s="96" t="s">
        <v>63</v>
      </c>
      <c r="D61" s="30" t="s">
        <v>48</v>
      </c>
      <c r="E61" s="30" t="s">
        <v>61</v>
      </c>
      <c r="F61" s="30" t="s">
        <v>67</v>
      </c>
      <c r="G61" s="30" t="s">
        <v>169</v>
      </c>
      <c r="H61" s="30" t="s">
        <v>69</v>
      </c>
      <c r="I61" s="29" t="s">
        <v>170</v>
      </c>
      <c r="J61" s="66" t="s">
        <v>171</v>
      </c>
      <c r="K61" s="32">
        <v>2</v>
      </c>
    </row>
    <row r="62" spans="1:11" ht="21.95" customHeight="1" x14ac:dyDescent="0.5">
      <c r="A62" s="86">
        <v>13</v>
      </c>
      <c r="B62" s="93" t="s">
        <v>121</v>
      </c>
      <c r="C62" s="96" t="s">
        <v>63</v>
      </c>
      <c r="D62" s="30" t="s">
        <v>50</v>
      </c>
      <c r="E62" s="30" t="s">
        <v>61</v>
      </c>
      <c r="F62" s="30" t="s">
        <v>67</v>
      </c>
      <c r="G62" s="30" t="s">
        <v>169</v>
      </c>
      <c r="H62" s="30" t="s">
        <v>69</v>
      </c>
      <c r="I62" s="29" t="s">
        <v>170</v>
      </c>
      <c r="J62" s="66" t="s">
        <v>171</v>
      </c>
      <c r="K62" s="32">
        <v>2</v>
      </c>
    </row>
    <row r="63" spans="1:11" ht="21.95" customHeight="1" x14ac:dyDescent="0.2">
      <c r="A63" s="29">
        <v>14</v>
      </c>
      <c r="B63" s="93" t="s">
        <v>132</v>
      </c>
      <c r="C63" s="96" t="s">
        <v>63</v>
      </c>
      <c r="D63" s="30" t="s">
        <v>59</v>
      </c>
      <c r="E63" s="30" t="s">
        <v>61</v>
      </c>
      <c r="F63" s="30" t="s">
        <v>67</v>
      </c>
      <c r="G63" s="30" t="s">
        <v>169</v>
      </c>
      <c r="H63" s="30" t="s">
        <v>69</v>
      </c>
      <c r="I63" s="29" t="s">
        <v>170</v>
      </c>
      <c r="J63" s="66" t="s">
        <v>171</v>
      </c>
      <c r="K63" s="32">
        <v>2</v>
      </c>
    </row>
    <row r="64" spans="1:11" ht="21.95" customHeight="1" x14ac:dyDescent="0.5">
      <c r="A64" s="86">
        <v>15</v>
      </c>
      <c r="B64" s="93" t="s">
        <v>133</v>
      </c>
      <c r="C64" s="96" t="s">
        <v>64</v>
      </c>
      <c r="D64" s="103" t="s">
        <v>172</v>
      </c>
      <c r="E64" s="30" t="s">
        <v>61</v>
      </c>
      <c r="F64" s="30" t="s">
        <v>67</v>
      </c>
      <c r="G64" s="30" t="s">
        <v>169</v>
      </c>
      <c r="H64" s="30" t="s">
        <v>69</v>
      </c>
      <c r="I64" s="29" t="s">
        <v>170</v>
      </c>
      <c r="J64" s="66" t="s">
        <v>171</v>
      </c>
      <c r="K64" s="32">
        <v>2</v>
      </c>
    </row>
    <row r="65" spans="1:11" ht="21.95" customHeight="1" x14ac:dyDescent="0.2">
      <c r="A65" s="29">
        <v>16</v>
      </c>
      <c r="B65" s="93" t="s">
        <v>135</v>
      </c>
      <c r="C65" s="96" t="s">
        <v>65</v>
      </c>
      <c r="D65" s="30" t="s">
        <v>51</v>
      </c>
      <c r="E65" s="30" t="s">
        <v>61</v>
      </c>
      <c r="F65" s="30" t="s">
        <v>67</v>
      </c>
      <c r="G65" s="30" t="s">
        <v>169</v>
      </c>
      <c r="H65" s="30" t="s">
        <v>69</v>
      </c>
      <c r="I65" s="29" t="s">
        <v>170</v>
      </c>
      <c r="J65" s="66" t="s">
        <v>171</v>
      </c>
      <c r="K65" s="32">
        <v>2</v>
      </c>
    </row>
    <row r="66" spans="1:11" ht="21.95" customHeight="1" x14ac:dyDescent="0.5">
      <c r="A66" s="86">
        <v>17</v>
      </c>
      <c r="B66" s="93" t="s">
        <v>136</v>
      </c>
      <c r="C66" s="96" t="s">
        <v>65</v>
      </c>
      <c r="D66" s="30" t="s">
        <v>31</v>
      </c>
      <c r="E66" s="30" t="s">
        <v>61</v>
      </c>
      <c r="F66" s="30" t="s">
        <v>67</v>
      </c>
      <c r="G66" s="30" t="s">
        <v>169</v>
      </c>
      <c r="H66" s="30" t="s">
        <v>69</v>
      </c>
      <c r="I66" s="29" t="s">
        <v>170</v>
      </c>
      <c r="J66" s="66" t="s">
        <v>171</v>
      </c>
      <c r="K66" s="32">
        <v>2</v>
      </c>
    </row>
    <row r="67" spans="1:11" ht="21.95" customHeight="1" x14ac:dyDescent="0.2">
      <c r="A67" s="29">
        <v>18</v>
      </c>
      <c r="B67" s="93" t="s">
        <v>139</v>
      </c>
      <c r="C67" s="96" t="s">
        <v>65</v>
      </c>
      <c r="D67" s="103" t="s">
        <v>172</v>
      </c>
      <c r="E67" s="30" t="s">
        <v>61</v>
      </c>
      <c r="F67" s="30" t="s">
        <v>67</v>
      </c>
      <c r="G67" s="30" t="s">
        <v>169</v>
      </c>
      <c r="H67" s="30" t="s">
        <v>69</v>
      </c>
      <c r="I67" s="29" t="s">
        <v>170</v>
      </c>
      <c r="J67" s="66" t="s">
        <v>171</v>
      </c>
      <c r="K67" s="32">
        <v>2</v>
      </c>
    </row>
    <row r="68" spans="1:11" ht="21.95" customHeight="1" x14ac:dyDescent="0.5">
      <c r="A68" s="86">
        <v>19</v>
      </c>
      <c r="B68" s="93" t="s">
        <v>140</v>
      </c>
      <c r="C68" s="96" t="s">
        <v>65</v>
      </c>
      <c r="D68" s="30" t="s">
        <v>52</v>
      </c>
      <c r="E68" s="30" t="s">
        <v>61</v>
      </c>
      <c r="F68" s="30" t="s">
        <v>67</v>
      </c>
      <c r="G68" s="30" t="s">
        <v>169</v>
      </c>
      <c r="H68" s="30" t="s">
        <v>69</v>
      </c>
      <c r="I68" s="29" t="s">
        <v>170</v>
      </c>
      <c r="J68" s="66" t="s">
        <v>171</v>
      </c>
      <c r="K68" s="32">
        <v>2</v>
      </c>
    </row>
    <row r="69" spans="1:11" ht="21.95" customHeight="1" x14ac:dyDescent="0.2">
      <c r="A69" s="29">
        <v>20</v>
      </c>
      <c r="B69" s="93" t="s">
        <v>141</v>
      </c>
      <c r="C69" s="96" t="s">
        <v>65</v>
      </c>
      <c r="D69" s="103" t="s">
        <v>172</v>
      </c>
      <c r="E69" s="30" t="s">
        <v>61</v>
      </c>
      <c r="F69" s="30" t="s">
        <v>67</v>
      </c>
      <c r="G69" s="30" t="s">
        <v>169</v>
      </c>
      <c r="H69" s="30" t="s">
        <v>69</v>
      </c>
      <c r="I69" s="29" t="s">
        <v>170</v>
      </c>
      <c r="J69" s="66" t="s">
        <v>171</v>
      </c>
      <c r="K69" s="32">
        <v>2</v>
      </c>
    </row>
    <row r="70" spans="1:11" ht="21.95" customHeight="1" x14ac:dyDescent="0.5">
      <c r="A70" s="86">
        <v>21</v>
      </c>
      <c r="B70" s="93" t="s">
        <v>142</v>
      </c>
      <c r="C70" s="96" t="s">
        <v>65</v>
      </c>
      <c r="D70" s="30" t="s">
        <v>52</v>
      </c>
      <c r="E70" s="30" t="s">
        <v>61</v>
      </c>
      <c r="F70" s="30" t="s">
        <v>67</v>
      </c>
      <c r="G70" s="30" t="s">
        <v>169</v>
      </c>
      <c r="H70" s="30" t="s">
        <v>69</v>
      </c>
      <c r="I70" s="29" t="s">
        <v>170</v>
      </c>
      <c r="J70" s="66" t="s">
        <v>171</v>
      </c>
      <c r="K70" s="32">
        <v>2</v>
      </c>
    </row>
    <row r="71" spans="1:11" ht="21.95" customHeight="1" x14ac:dyDescent="0.2">
      <c r="A71" s="29">
        <v>22</v>
      </c>
      <c r="B71" s="93" t="s">
        <v>115</v>
      </c>
      <c r="C71" s="96" t="s">
        <v>65</v>
      </c>
      <c r="D71" s="30" t="s">
        <v>53</v>
      </c>
      <c r="E71" s="30" t="s">
        <v>61</v>
      </c>
      <c r="F71" s="30" t="s">
        <v>67</v>
      </c>
      <c r="G71" s="30" t="s">
        <v>169</v>
      </c>
      <c r="H71" s="30" t="s">
        <v>69</v>
      </c>
      <c r="I71" s="29" t="s">
        <v>170</v>
      </c>
      <c r="J71" s="66" t="s">
        <v>171</v>
      </c>
      <c r="K71" s="32">
        <v>2</v>
      </c>
    </row>
    <row r="72" spans="1:11" ht="21.95" customHeight="1" x14ac:dyDescent="0.5">
      <c r="A72" s="86">
        <v>23</v>
      </c>
      <c r="B72" s="93" t="s">
        <v>148</v>
      </c>
      <c r="C72" s="96" t="s">
        <v>65</v>
      </c>
      <c r="D72" s="30" t="s">
        <v>57</v>
      </c>
      <c r="E72" s="30" t="s">
        <v>61</v>
      </c>
      <c r="F72" s="30" t="s">
        <v>67</v>
      </c>
      <c r="G72" s="30" t="s">
        <v>169</v>
      </c>
      <c r="H72" s="30" t="s">
        <v>69</v>
      </c>
      <c r="I72" s="29" t="s">
        <v>170</v>
      </c>
      <c r="J72" s="66" t="s">
        <v>171</v>
      </c>
      <c r="K72" s="32">
        <v>2</v>
      </c>
    </row>
    <row r="73" spans="1:11" ht="21.95" customHeight="1" x14ac:dyDescent="0.2">
      <c r="A73" s="29">
        <v>24</v>
      </c>
      <c r="B73" s="93" t="s">
        <v>151</v>
      </c>
      <c r="C73" s="96" t="s">
        <v>65</v>
      </c>
      <c r="D73" s="30" t="s">
        <v>31</v>
      </c>
      <c r="E73" s="30" t="s">
        <v>61</v>
      </c>
      <c r="F73" s="30" t="s">
        <v>67</v>
      </c>
      <c r="G73" s="30" t="s">
        <v>169</v>
      </c>
      <c r="H73" s="30" t="s">
        <v>69</v>
      </c>
      <c r="I73" s="29" t="s">
        <v>170</v>
      </c>
      <c r="J73" s="66" t="s">
        <v>171</v>
      </c>
      <c r="K73" s="32">
        <v>2</v>
      </c>
    </row>
    <row r="74" spans="1:11" ht="21.95" customHeight="1" x14ac:dyDescent="0.5">
      <c r="A74" s="86">
        <v>25</v>
      </c>
      <c r="B74" s="93" t="s">
        <v>109</v>
      </c>
      <c r="C74" s="96" t="s">
        <v>63</v>
      </c>
      <c r="D74" s="30" t="s">
        <v>172</v>
      </c>
      <c r="E74" s="30" t="s">
        <v>61</v>
      </c>
      <c r="F74" s="30" t="s">
        <v>67</v>
      </c>
      <c r="G74" s="30" t="s">
        <v>169</v>
      </c>
      <c r="H74" s="30" t="s">
        <v>69</v>
      </c>
      <c r="I74" s="29" t="s">
        <v>170</v>
      </c>
      <c r="J74" s="66" t="s">
        <v>171</v>
      </c>
      <c r="K74" s="32">
        <v>2</v>
      </c>
    </row>
    <row r="75" spans="1:11" ht="21.95" customHeight="1" x14ac:dyDescent="0.2">
      <c r="A75" s="29">
        <v>26</v>
      </c>
      <c r="B75" s="93" t="s">
        <v>152</v>
      </c>
      <c r="C75" s="96" t="s">
        <v>63</v>
      </c>
      <c r="D75" s="30" t="s">
        <v>172</v>
      </c>
      <c r="E75" s="30" t="s">
        <v>61</v>
      </c>
      <c r="F75" s="30" t="s">
        <v>67</v>
      </c>
      <c r="G75" s="30" t="s">
        <v>169</v>
      </c>
      <c r="H75" s="30" t="s">
        <v>69</v>
      </c>
      <c r="I75" s="29" t="s">
        <v>170</v>
      </c>
      <c r="J75" s="66" t="s">
        <v>171</v>
      </c>
      <c r="K75" s="32">
        <v>2</v>
      </c>
    </row>
    <row r="76" spans="1:11" ht="21.95" customHeight="1" x14ac:dyDescent="0.5">
      <c r="A76" s="86">
        <v>27</v>
      </c>
      <c r="B76" s="93" t="s">
        <v>155</v>
      </c>
      <c r="C76" s="96" t="s">
        <v>63</v>
      </c>
      <c r="D76" s="30" t="s">
        <v>53</v>
      </c>
      <c r="E76" s="30" t="s">
        <v>61</v>
      </c>
      <c r="F76" s="30" t="s">
        <v>67</v>
      </c>
      <c r="G76" s="30" t="s">
        <v>169</v>
      </c>
      <c r="H76" s="30" t="s">
        <v>69</v>
      </c>
      <c r="I76" s="29" t="s">
        <v>170</v>
      </c>
      <c r="J76" s="66" t="s">
        <v>171</v>
      </c>
      <c r="K76" s="32">
        <v>2</v>
      </c>
    </row>
    <row r="77" spans="1:11" ht="21.95" customHeight="1" x14ac:dyDescent="0.2">
      <c r="A77" s="29">
        <v>28</v>
      </c>
      <c r="B77" s="93" t="s">
        <v>157</v>
      </c>
      <c r="C77" s="96" t="s">
        <v>63</v>
      </c>
      <c r="D77" s="30" t="s">
        <v>55</v>
      </c>
      <c r="E77" s="30" t="s">
        <v>61</v>
      </c>
      <c r="F77" s="30" t="s">
        <v>67</v>
      </c>
      <c r="G77" s="30" t="s">
        <v>169</v>
      </c>
      <c r="H77" s="30" t="s">
        <v>69</v>
      </c>
      <c r="I77" s="29" t="s">
        <v>170</v>
      </c>
      <c r="J77" s="66" t="s">
        <v>171</v>
      </c>
      <c r="K77" s="32">
        <v>2</v>
      </c>
    </row>
    <row r="78" spans="1:11" ht="21.95" customHeight="1" x14ac:dyDescent="0.5">
      <c r="A78" s="86">
        <v>29</v>
      </c>
      <c r="B78" s="93" t="s">
        <v>107</v>
      </c>
      <c r="C78" s="96" t="s">
        <v>63</v>
      </c>
      <c r="D78" s="30" t="s">
        <v>55</v>
      </c>
      <c r="E78" s="30" t="s">
        <v>61</v>
      </c>
      <c r="F78" s="30" t="s">
        <v>67</v>
      </c>
      <c r="G78" s="30" t="s">
        <v>169</v>
      </c>
      <c r="H78" s="30" t="s">
        <v>69</v>
      </c>
      <c r="I78" s="29" t="s">
        <v>170</v>
      </c>
      <c r="J78" s="66" t="s">
        <v>171</v>
      </c>
      <c r="K78" s="32">
        <v>2</v>
      </c>
    </row>
    <row r="79" spans="1:11" ht="21.95" customHeight="1" x14ac:dyDescent="0.2">
      <c r="A79" s="29">
        <v>30</v>
      </c>
      <c r="B79" s="93" t="s">
        <v>158</v>
      </c>
      <c r="C79" s="96" t="s">
        <v>63</v>
      </c>
      <c r="D79" s="30" t="s">
        <v>58</v>
      </c>
      <c r="E79" s="30" t="s">
        <v>61</v>
      </c>
      <c r="F79" s="30" t="s">
        <v>67</v>
      </c>
      <c r="G79" s="30" t="s">
        <v>169</v>
      </c>
      <c r="H79" s="30" t="s">
        <v>69</v>
      </c>
      <c r="I79" s="29" t="s">
        <v>170</v>
      </c>
      <c r="J79" s="66" t="s">
        <v>171</v>
      </c>
      <c r="K79" s="32">
        <v>2</v>
      </c>
    </row>
    <row r="80" spans="1:11" ht="21.95" customHeight="1" x14ac:dyDescent="0.5">
      <c r="A80" s="86">
        <v>31</v>
      </c>
      <c r="B80" s="93" t="s">
        <v>161</v>
      </c>
      <c r="C80" s="96" t="s">
        <v>63</v>
      </c>
      <c r="D80" s="30" t="s">
        <v>50</v>
      </c>
      <c r="E80" s="30" t="s">
        <v>61</v>
      </c>
      <c r="F80" s="30" t="s">
        <v>67</v>
      </c>
      <c r="G80" s="30" t="s">
        <v>169</v>
      </c>
      <c r="H80" s="30" t="s">
        <v>69</v>
      </c>
      <c r="I80" s="29" t="s">
        <v>170</v>
      </c>
      <c r="J80" s="66" t="s">
        <v>171</v>
      </c>
      <c r="K80" s="32">
        <v>2</v>
      </c>
    </row>
    <row r="81" spans="1:13" ht="21.95" customHeight="1" x14ac:dyDescent="0.2">
      <c r="A81" s="29">
        <v>32</v>
      </c>
      <c r="B81" s="93" t="s">
        <v>162</v>
      </c>
      <c r="C81" s="96" t="s">
        <v>63</v>
      </c>
      <c r="D81" s="30" t="s">
        <v>167</v>
      </c>
      <c r="E81" s="30" t="s">
        <v>61</v>
      </c>
      <c r="F81" s="30" t="s">
        <v>67</v>
      </c>
      <c r="G81" s="30" t="s">
        <v>169</v>
      </c>
      <c r="H81" s="30" t="s">
        <v>69</v>
      </c>
      <c r="I81" s="29" t="s">
        <v>170</v>
      </c>
      <c r="J81" s="66" t="s">
        <v>171</v>
      </c>
      <c r="K81" s="32">
        <v>2</v>
      </c>
    </row>
    <row r="82" spans="1:13" ht="21.95" customHeight="1" x14ac:dyDescent="0.5">
      <c r="A82" s="86">
        <v>33</v>
      </c>
      <c r="B82" s="99" t="s">
        <v>105</v>
      </c>
      <c r="C82" s="100" t="s">
        <v>63</v>
      </c>
      <c r="D82" s="30" t="s">
        <v>57</v>
      </c>
      <c r="E82" s="30" t="s">
        <v>61</v>
      </c>
      <c r="F82" s="30" t="s">
        <v>67</v>
      </c>
      <c r="G82" s="30" t="s">
        <v>169</v>
      </c>
      <c r="H82" s="30" t="s">
        <v>69</v>
      </c>
      <c r="I82" s="29" t="s">
        <v>170</v>
      </c>
      <c r="J82" s="66" t="s">
        <v>171</v>
      </c>
      <c r="K82" s="32">
        <v>2</v>
      </c>
    </row>
    <row r="83" spans="1:13" ht="21.95" customHeight="1" x14ac:dyDescent="0.2">
      <c r="A83" s="29">
        <v>34</v>
      </c>
      <c r="B83" s="99" t="s">
        <v>119</v>
      </c>
      <c r="C83" s="100" t="s">
        <v>65</v>
      </c>
      <c r="D83" s="30" t="s">
        <v>51</v>
      </c>
      <c r="E83" s="30" t="s">
        <v>61</v>
      </c>
      <c r="F83" s="30" t="s">
        <v>67</v>
      </c>
      <c r="G83" s="30" t="s">
        <v>169</v>
      </c>
      <c r="H83" s="30" t="s">
        <v>69</v>
      </c>
      <c r="I83" s="29" t="s">
        <v>170</v>
      </c>
      <c r="J83" s="66" t="s">
        <v>171</v>
      </c>
      <c r="K83" s="32">
        <v>2</v>
      </c>
    </row>
    <row r="84" spans="1:13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3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3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3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3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3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  <c r="L89" s="4"/>
      <c r="M89" s="10"/>
    </row>
    <row r="90" spans="1:13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  <c r="L90" s="4"/>
      <c r="M90" s="10"/>
    </row>
    <row r="91" spans="1:13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  <c r="L91" s="4"/>
      <c r="M91" s="10"/>
    </row>
    <row r="92" spans="1:13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  <c r="L92" s="4"/>
      <c r="M92" s="10"/>
    </row>
    <row r="93" spans="1:13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  <c r="L93" s="4"/>
      <c r="M93" s="10"/>
    </row>
    <row r="94" spans="1:13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  <c r="L94" s="4"/>
      <c r="M94" s="10"/>
    </row>
    <row r="95" spans="1:13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  <c r="L95" s="4"/>
      <c r="M95" s="10"/>
    </row>
    <row r="96" spans="1:13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1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1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1" ht="21.95" customHeight="1" x14ac:dyDescent="0.2">
      <c r="D99" s="35"/>
      <c r="E99" s="36"/>
    </row>
    <row r="100" spans="1:11" ht="21.95" customHeight="1" x14ac:dyDescent="0.2">
      <c r="D100" s="35"/>
      <c r="E100" s="36"/>
    </row>
    <row r="101" spans="1:11" ht="21.95" customHeight="1" x14ac:dyDescent="0.2">
      <c r="D101" s="35"/>
      <c r="E101" s="36"/>
    </row>
    <row r="102" spans="1:11" ht="21.95" customHeight="1" x14ac:dyDescent="0.2">
      <c r="D102" s="35"/>
      <c r="E102" s="36"/>
    </row>
    <row r="103" spans="1:11" ht="21.95" customHeight="1" x14ac:dyDescent="0.2">
      <c r="D103" s="35"/>
      <c r="E103" s="36"/>
    </row>
    <row r="104" spans="1:11" ht="21.95" customHeight="1" x14ac:dyDescent="0.2">
      <c r="D104" s="35"/>
      <c r="E104" s="36"/>
    </row>
    <row r="105" spans="1:11" ht="21.95" customHeight="1" x14ac:dyDescent="0.2">
      <c r="D105" s="35"/>
      <c r="E105" s="36"/>
    </row>
    <row r="106" spans="1:11" ht="21.95" customHeight="1" x14ac:dyDescent="0.2">
      <c r="D106" s="35"/>
      <c r="E106" s="36"/>
    </row>
    <row r="107" spans="1:11" ht="21.95" customHeight="1" x14ac:dyDescent="0.2">
      <c r="D107" s="35"/>
      <c r="E107" s="36"/>
    </row>
    <row r="108" spans="1:11" ht="21.95" customHeight="1" x14ac:dyDescent="0.2">
      <c r="D108" s="35"/>
      <c r="E108" s="36"/>
    </row>
    <row r="109" spans="1:11" ht="21.95" customHeight="1" x14ac:dyDescent="0.2">
      <c r="D109" s="35"/>
      <c r="E109" s="36"/>
    </row>
    <row r="110" spans="1:11" ht="21.95" customHeight="1" x14ac:dyDescent="0.2">
      <c r="D110" s="35"/>
      <c r="E110" s="36"/>
    </row>
    <row r="111" spans="1:11" ht="21.95" customHeight="1" x14ac:dyDescent="0.2">
      <c r="D111" s="35"/>
      <c r="E111" s="36"/>
    </row>
    <row r="112" spans="1:11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</sheetData>
  <sheetProtection selectLockedCells="1"/>
  <protectedRanges>
    <protectedRange password="CE28" sqref="B2" name="ช่วง1_2"/>
    <protectedRange password="DF7A" sqref="C20" name="somo_2_19_1"/>
    <protectedRange password="DF7A" sqref="C21" name="somo_2_19_2"/>
    <protectedRange password="DF7A" sqref="C22:C25" name="somo_2_19_4"/>
    <protectedRange password="DF7A" sqref="C26" name="somo_2_19_5"/>
    <protectedRange password="DF7A" sqref="C27:C49" name="somo_2_19_6"/>
    <protectedRange password="ED2F" sqref="B59" name="ting_2_17_1"/>
    <protectedRange password="DF7A" sqref="C59" name="somo_2_19"/>
    <protectedRange password="ED2F" sqref="B60" name="ting_2_17_1_1"/>
    <protectedRange password="DF7A" sqref="C60" name="somo_2_19_3"/>
    <protectedRange password="ED2F" sqref="B61" name="ting_2_17_1_2"/>
    <protectedRange password="DF7A" sqref="C61" name="somo_2_19_7"/>
    <protectedRange password="ED2F" sqref="B62" name="ting_2_17_1_3"/>
    <protectedRange password="DF7A" sqref="C62" name="somo_2_19_8"/>
    <protectedRange password="ED2F" sqref="B63" name="ting_2_17_1_4"/>
    <protectedRange password="DF7A" sqref="C63" name="somo_2_19_9"/>
    <protectedRange password="ED2F" sqref="B64" name="ting_2_17_1_5"/>
    <protectedRange password="DF7A" sqref="C64" name="somo_2_19_10"/>
    <protectedRange password="ED2F" sqref="B65" name="ting_2_17_1_7"/>
    <protectedRange password="DF7A" sqref="C65" name="somo_2_19_12"/>
    <protectedRange password="ED2F" sqref="B66" name="ting_2_17_1_9"/>
    <protectedRange password="DF7A" sqref="C66" name="somo_2_19_14"/>
    <protectedRange password="ED2F" sqref="B67" name="ting_2_17_1_10"/>
    <protectedRange password="DF7A" sqref="C67" name="somo_2_19_15"/>
    <protectedRange password="ED2F" sqref="B68" name="ting_2_17_1_11"/>
    <protectedRange password="DF7A" sqref="C68" name="somo_2_19_16"/>
    <protectedRange password="ED2F" sqref="B69" name="ting_2_17_1_13"/>
    <protectedRange password="DF7A" sqref="C69" name="somo_2_19_18"/>
    <protectedRange password="ED2F" sqref="B70" name="ting_2_17_1_14"/>
    <protectedRange password="DF7A" sqref="C70" name="somo_2_19_19"/>
    <protectedRange password="ED2F" sqref="B71" name="ting_2_17_1_16"/>
    <protectedRange password="DF7A" sqref="C71" name="somo_2_19_21"/>
    <protectedRange password="ED2F" sqref="B72" name="ting_2_17_1_17"/>
    <protectedRange password="DF7A" sqref="C72" name="somo_2_19_22"/>
    <protectedRange password="ED2F" sqref="B73" name="ting_2_17_1_18"/>
    <protectedRange password="DF7A" sqref="C73" name="somo_2_19_23"/>
    <protectedRange password="ED2F" sqref="B74" name="ting_2_17_1_19"/>
    <protectedRange password="DF7A" sqref="C74" name="somo_2_19_24"/>
    <protectedRange password="ED2F" sqref="B75" name="ting_2_17_1_20"/>
    <protectedRange password="DF7A" sqref="C75" name="somo_2_19_25"/>
    <protectedRange password="ED2F" sqref="B76" name="ting_2_17_1_21"/>
    <protectedRange password="DF7A" sqref="C76" name="somo_2_19_26"/>
    <protectedRange password="ED2F" sqref="B77" name="ting_2_17_1_22"/>
    <protectedRange password="DF7A" sqref="C77" name="somo_2_19_27"/>
    <protectedRange password="ED2F" sqref="B78" name="ting_2_17_1_23"/>
    <protectedRange password="DF7A" sqref="C78" name="somo_2_19_28"/>
    <protectedRange password="ED2F" sqref="B79" name="ting_2_17_1_24"/>
    <protectedRange password="DF7A" sqref="C79" name="somo_2_19_29"/>
    <protectedRange password="ED2F" sqref="B80" name="ting_2_17_2_1"/>
    <protectedRange password="DF7A" sqref="C80" name="somo_2_19_1_2"/>
    <protectedRange password="ED2F" sqref="B81" name="ting_2_17_2_2"/>
    <protectedRange password="DF7A" sqref="C81" name="somo_2_19_1_3"/>
    <protectedRange password="DF7A" sqref="C82" name="somo_2_19_6_1"/>
    <protectedRange password="DF7A" sqref="C83" name="somo_2_19_6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5"/>
  <sheetViews>
    <sheetView topLeftCell="A82" zoomScale="110" zoomScaleNormal="110" workbookViewId="0">
      <selection activeCell="B87" sqref="B87:C87"/>
    </sheetView>
  </sheetViews>
  <sheetFormatPr defaultRowHeight="26.25" x14ac:dyDescent="0.6"/>
  <cols>
    <col min="1" max="1" width="10.375" style="44" customWidth="1"/>
    <col min="2" max="2" width="42" style="75" customWidth="1"/>
    <col min="3" max="3" width="37.625" style="76" customWidth="1"/>
    <col min="4" max="4" width="44.75" style="44" customWidth="1"/>
    <col min="5" max="16384" width="9" style="38"/>
  </cols>
  <sheetData>
    <row r="1" spans="1:4" ht="36" x14ac:dyDescent="0.65">
      <c r="A1" s="113" t="s">
        <v>23</v>
      </c>
      <c r="B1" s="113"/>
      <c r="C1" s="113"/>
      <c r="D1" s="113"/>
    </row>
    <row r="2" spans="1:4" ht="93" customHeight="1" x14ac:dyDescent="0.6">
      <c r="A2" s="112" t="s">
        <v>26</v>
      </c>
      <c r="B2" s="112"/>
      <c r="C2" s="112"/>
      <c r="D2" s="112"/>
    </row>
    <row r="3" spans="1:4" ht="193.5" customHeight="1" x14ac:dyDescent="0.6">
      <c r="A3" s="112" t="s">
        <v>24</v>
      </c>
      <c r="B3" s="112"/>
      <c r="C3" s="112"/>
      <c r="D3" s="112"/>
    </row>
    <row r="4" spans="1:4" s="42" customFormat="1" ht="52.5" x14ac:dyDescent="0.2">
      <c r="A4" s="39" t="s">
        <v>11</v>
      </c>
      <c r="B4" s="40" t="s">
        <v>13</v>
      </c>
      <c r="C4" s="41" t="s">
        <v>1</v>
      </c>
      <c r="D4" s="47" t="s">
        <v>25</v>
      </c>
    </row>
    <row r="5" spans="1:4" x14ac:dyDescent="0.6">
      <c r="A5" s="43">
        <v>1</v>
      </c>
      <c r="B5" s="90" t="s">
        <v>27</v>
      </c>
      <c r="C5" s="98" t="s">
        <v>41</v>
      </c>
      <c r="D5" s="48" t="str">
        <f>IF(COUNTIF('วางแผนพัฒนาHRD(IDP)'!$B$8:$B$690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43">
        <v>2</v>
      </c>
      <c r="B6" s="90" t="s">
        <v>84</v>
      </c>
      <c r="C6" s="98" t="s">
        <v>92</v>
      </c>
      <c r="D6" s="48" t="str">
        <f>IF(COUNTIF('วางแผนพัฒนาHRD(IDP)'!$B$8:$B$690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43">
        <v>3</v>
      </c>
      <c r="B7" s="91" t="s">
        <v>67</v>
      </c>
      <c r="C7" s="98" t="s">
        <v>93</v>
      </c>
      <c r="D7" s="48" t="str">
        <f>IF(COUNTIF('วางแผนพัฒนาHRD(IDP)'!$B$8:$B$690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x14ac:dyDescent="0.6">
      <c r="A8" s="43">
        <v>4</v>
      </c>
      <c r="B8" s="90" t="s">
        <v>74</v>
      </c>
      <c r="C8" s="98" t="s">
        <v>43</v>
      </c>
      <c r="D8" s="48" t="str">
        <f>IF(COUNTIF('วางแผนพัฒนาHRD(IDP)'!$B$8:$B$690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43">
        <v>5</v>
      </c>
      <c r="B9" s="90" t="s">
        <v>85</v>
      </c>
      <c r="C9" s="98" t="s">
        <v>94</v>
      </c>
      <c r="D9" s="48" t="str">
        <f>IF(COUNTIF('วางแผนพัฒนาHRD(IDP)'!$B$8:$B$690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6">
      <c r="A10" s="43">
        <v>6</v>
      </c>
      <c r="B10" s="90" t="s">
        <v>91</v>
      </c>
      <c r="C10" s="98" t="s">
        <v>95</v>
      </c>
      <c r="D10" s="48" t="str">
        <f>IF(COUNTIF('วางแผนพัฒนาHRD(IDP)'!$B$8:$B$690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6">
      <c r="A11" s="43">
        <v>7</v>
      </c>
      <c r="B11" s="90" t="s">
        <v>75</v>
      </c>
      <c r="C11" s="98" t="s">
        <v>15</v>
      </c>
      <c r="D11" s="48" t="str">
        <f>IF(COUNTIF('วางแผนพัฒนาHRD(IDP)'!$B$8:$B$690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43">
        <v>8</v>
      </c>
      <c r="B12" s="90" t="s">
        <v>86</v>
      </c>
      <c r="C12" s="98" t="s">
        <v>42</v>
      </c>
      <c r="D12" s="48" t="str">
        <f>IF(COUNTIF('วางแผนพัฒนาHRD(IDP)'!$B$8:$B$690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43">
        <v>9</v>
      </c>
      <c r="B13" s="88" t="s">
        <v>76</v>
      </c>
      <c r="C13" s="98" t="s">
        <v>96</v>
      </c>
      <c r="D13" s="48" t="str">
        <f>IF(COUNTIF('วางแผนพัฒนาHRD(IDP)'!$B$8:$B$690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43">
        <v>10</v>
      </c>
      <c r="B14" s="89" t="s">
        <v>87</v>
      </c>
      <c r="C14" s="98" t="s">
        <v>45</v>
      </c>
      <c r="D14" s="48" t="str">
        <f>IF(COUNTIF('วางแผนพัฒนาHRD(IDP)'!$B$8:$B$690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6">
      <c r="A15" s="43">
        <v>11</v>
      </c>
      <c r="B15" s="89" t="s">
        <v>77</v>
      </c>
      <c r="C15" s="98" t="s">
        <v>43</v>
      </c>
      <c r="D15" s="48" t="str">
        <f>IF(COUNTIF('วางแผนพัฒนาHRD(IDP)'!$B$8:$B$690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43">
        <v>12</v>
      </c>
      <c r="B16" s="89" t="s">
        <v>78</v>
      </c>
      <c r="C16" s="98" t="s">
        <v>43</v>
      </c>
      <c r="D16" s="48" t="str">
        <f>IF(COUNTIF('วางแผนพัฒนาHRD(IDP)'!$B$8:$B$690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43">
        <v>13</v>
      </c>
      <c r="B17" s="89" t="s">
        <v>88</v>
      </c>
      <c r="C17" s="98" t="s">
        <v>43</v>
      </c>
      <c r="D17" s="48" t="str">
        <f>IF(COUNTIF('วางแผนพัฒนาHRD(IDP)'!$B$8:$B$690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43">
        <v>14</v>
      </c>
      <c r="B18" s="89" t="s">
        <v>80</v>
      </c>
      <c r="C18" s="98" t="s">
        <v>43</v>
      </c>
      <c r="D18" s="48" t="str">
        <f>IF(COUNTIF('วางแผนพัฒนาHRD(IDP)'!$B$8:$B$690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43">
        <v>15</v>
      </c>
      <c r="B19" s="89" t="s">
        <v>89</v>
      </c>
      <c r="C19" s="98" t="s">
        <v>45</v>
      </c>
      <c r="D19" s="48" t="str">
        <f>IF(COUNTIF('วางแผนพัฒนาHRD(IDP)'!$B$8:$B$690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6">
      <c r="A20" s="43">
        <v>16</v>
      </c>
      <c r="B20" s="89" t="s">
        <v>90</v>
      </c>
      <c r="C20" s="98" t="s">
        <v>45</v>
      </c>
      <c r="D20" s="48" t="str">
        <f>IF(COUNTIF('วางแผนพัฒนาHRD(IDP)'!$B$8:$B$690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6">
      <c r="A21" s="43">
        <v>17</v>
      </c>
      <c r="B21" s="89" t="s">
        <v>81</v>
      </c>
      <c r="C21" s="98" t="s">
        <v>44</v>
      </c>
      <c r="D21" s="48" t="str">
        <f>IF(COUNTIF('วางแผนพัฒนาHRD(IDP)'!$B$8:$B$690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43">
        <v>18</v>
      </c>
      <c r="B22" s="89" t="s">
        <v>82</v>
      </c>
      <c r="C22" s="98" t="s">
        <v>45</v>
      </c>
      <c r="D22" s="48" t="str">
        <f>IF(COUNTIF('วางแผนพัฒนาHRD(IDP)'!$B$8:$B$690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x14ac:dyDescent="0.6">
      <c r="A23" s="43">
        <v>19</v>
      </c>
      <c r="B23" s="99" t="s">
        <v>83</v>
      </c>
      <c r="C23" s="98" t="s">
        <v>46</v>
      </c>
      <c r="D23" s="48" t="str">
        <f>IF(COUNTIF('วางแผนพัฒนาHRD(IDP)'!$B$8:$B$690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6">
      <c r="A24" s="43">
        <v>20</v>
      </c>
      <c r="B24" s="101" t="s">
        <v>164</v>
      </c>
      <c r="C24" s="102" t="s">
        <v>44</v>
      </c>
      <c r="D24" s="48" t="str">
        <f>IF(COUNTIF('วางแผนพัฒนาHRD(IDP)'!$B$8:$B$690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43">
        <v>21</v>
      </c>
      <c r="B25" s="101" t="s">
        <v>165</v>
      </c>
      <c r="C25" s="102" t="s">
        <v>44</v>
      </c>
      <c r="D25" s="48" t="str">
        <f>IF(COUNTIF('วางแผนพัฒนาHRD(IDP)'!$B$8:$B$690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43">
        <v>22</v>
      </c>
      <c r="B26" s="92" t="s">
        <v>73</v>
      </c>
      <c r="C26" s="95" t="s">
        <v>62</v>
      </c>
      <c r="D26" s="48" t="str">
        <f>IF(COUNTIF('วางแผนพัฒนาHRD(IDP)'!$B$8:$B$690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43">
        <v>23</v>
      </c>
      <c r="B27" s="93" t="s">
        <v>130</v>
      </c>
      <c r="C27" s="96" t="s">
        <v>65</v>
      </c>
      <c r="D27" s="48" t="str">
        <f>IF(COUNTIF('วางแผนพัฒนาHRD(IDP)'!$B$8:$B$690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43">
        <v>24</v>
      </c>
      <c r="B28" s="93" t="s">
        <v>124</v>
      </c>
      <c r="C28" s="96" t="s">
        <v>63</v>
      </c>
      <c r="D28" s="48" t="str">
        <f>IF(COUNTIF('วางแผนพัฒนาHRD(IDP)'!$B$8:$B$690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43">
        <v>25</v>
      </c>
      <c r="B29" s="93" t="s">
        <v>123</v>
      </c>
      <c r="C29" s="96" t="s">
        <v>63</v>
      </c>
      <c r="D29" s="48" t="str">
        <f>IF(COUNTIF('วางแผนพัฒนาHRD(IDP)'!$B$8:$B$690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43">
        <v>26</v>
      </c>
      <c r="B30" s="93" t="s">
        <v>122</v>
      </c>
      <c r="C30" s="96" t="s">
        <v>63</v>
      </c>
      <c r="D30" s="48" t="str">
        <f>IF(COUNTIF('วางแผนพัฒนาHRD(IDP)'!$B$8:$B$690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43">
        <v>27</v>
      </c>
      <c r="B31" s="93" t="s">
        <v>131</v>
      </c>
      <c r="C31" s="96" t="s">
        <v>63</v>
      </c>
      <c r="D31" s="48" t="str">
        <f>IF(COUNTIF('วางแผนพัฒนาHRD(IDP)'!$B$8:$B$690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43">
        <v>28</v>
      </c>
      <c r="B32" s="93" t="s">
        <v>121</v>
      </c>
      <c r="C32" s="96" t="s">
        <v>63</v>
      </c>
      <c r="D32" s="48" t="str">
        <f>IF(COUNTIF('วางแผนพัฒนาHRD(IDP)'!$B$8:$B$690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43">
        <v>29</v>
      </c>
      <c r="B33" s="93" t="s">
        <v>72</v>
      </c>
      <c r="C33" s="96" t="s">
        <v>63</v>
      </c>
      <c r="D33" s="48" t="str">
        <f>IF(COUNTIF('วางแผนพัฒนาHRD(IDP)'!$B$8:$B$690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43">
        <v>30</v>
      </c>
      <c r="B34" s="93" t="s">
        <v>132</v>
      </c>
      <c r="C34" s="96" t="s">
        <v>63</v>
      </c>
      <c r="D34" s="48" t="str">
        <f>IF(COUNTIF('วางแผนพัฒนาHRD(IDP)'!$B$8:$B$690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43">
        <v>31</v>
      </c>
      <c r="B35" s="93" t="s">
        <v>133</v>
      </c>
      <c r="C35" s="96" t="s">
        <v>64</v>
      </c>
      <c r="D35" s="48" t="str">
        <f>IF(COUNTIF('วางแผนพัฒนาHRD(IDP)'!$B$8:$B$690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43">
        <v>32</v>
      </c>
      <c r="B36" s="93" t="s">
        <v>120</v>
      </c>
      <c r="C36" s="96" t="s">
        <v>64</v>
      </c>
      <c r="D36" s="48" t="str">
        <f>IF(COUNTIF('วางแผนพัฒนาHRD(IDP)'!$B$8:$B$690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6">
      <c r="A37" s="43">
        <v>33</v>
      </c>
      <c r="B37" s="93" t="s">
        <v>134</v>
      </c>
      <c r="C37" s="96" t="s">
        <v>163</v>
      </c>
      <c r="D37" s="48" t="str">
        <f>IF(COUNTIF('วางแผนพัฒนาHRD(IDP)'!$B$8:$B$690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6">
      <c r="A38" s="43">
        <v>34</v>
      </c>
      <c r="B38" s="93" t="s">
        <v>135</v>
      </c>
      <c r="C38" s="96" t="s">
        <v>65</v>
      </c>
      <c r="D38" s="48" t="str">
        <f>IF(COUNTIF('วางแผนพัฒนาHRD(IDP)'!$B$8:$B$690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6">
      <c r="A39" s="43">
        <v>35</v>
      </c>
      <c r="B39" s="93" t="s">
        <v>136</v>
      </c>
      <c r="C39" s="96" t="s">
        <v>65</v>
      </c>
      <c r="D39" s="48" t="str">
        <f>IF(COUNTIF('วางแผนพัฒนาHRD(IDP)'!$B$8:$B$690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43">
        <v>36</v>
      </c>
      <c r="B40" s="93" t="s">
        <v>137</v>
      </c>
      <c r="C40" s="96" t="s">
        <v>65</v>
      </c>
      <c r="D40" s="48" t="str">
        <f>IF(COUNTIF('วางแผนพัฒนาHRD(IDP)'!$B$8:$B$690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6">
      <c r="A41" s="43">
        <v>37</v>
      </c>
      <c r="B41" s="93" t="s">
        <v>138</v>
      </c>
      <c r="C41" s="96" t="s">
        <v>65</v>
      </c>
      <c r="D41" s="48" t="str">
        <f>IF(COUNTIF('วางแผนพัฒนาHRD(IDP)'!$B$8:$B$690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6">
      <c r="A42" s="43">
        <v>38</v>
      </c>
      <c r="B42" s="93" t="s">
        <v>139</v>
      </c>
      <c r="C42" s="96" t="s">
        <v>65</v>
      </c>
      <c r="D42" s="48" t="str">
        <f>IF(COUNTIF('วางแผนพัฒนาHRD(IDP)'!$B$8:$B$690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43">
        <v>39</v>
      </c>
      <c r="B43" s="93" t="s">
        <v>140</v>
      </c>
      <c r="C43" s="96" t="s">
        <v>65</v>
      </c>
      <c r="D43" s="48" t="str">
        <f>IF(COUNTIF('วางแผนพัฒนาHRD(IDP)'!$B$8:$B$690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6">
      <c r="A44" s="43">
        <v>40</v>
      </c>
      <c r="B44" s="93" t="s">
        <v>118</v>
      </c>
      <c r="C44" s="96" t="s">
        <v>65</v>
      </c>
      <c r="D44" s="48" t="str">
        <f>IF(COUNTIF('วางแผนพัฒนาHRD(IDP)'!$B$8:$B$690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43">
        <v>41</v>
      </c>
      <c r="B45" s="93" t="s">
        <v>141</v>
      </c>
      <c r="C45" s="96" t="s">
        <v>65</v>
      </c>
      <c r="D45" s="48" t="str">
        <f>IF(COUNTIF('วางแผนพัฒนาHRD(IDP)'!$B$8:$B$690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6">
      <c r="A46" s="43">
        <v>42</v>
      </c>
      <c r="B46" s="93" t="s">
        <v>117</v>
      </c>
      <c r="C46" s="96" t="s">
        <v>65</v>
      </c>
      <c r="D46" s="48" t="str">
        <f>IF(COUNTIF('วางแผนพัฒนาHRD(IDP)'!$B$8:$B$690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43">
        <v>43</v>
      </c>
      <c r="B47" s="93" t="s">
        <v>116</v>
      </c>
      <c r="C47" s="96" t="s">
        <v>65</v>
      </c>
      <c r="D47" s="48" t="str">
        <f>IF(COUNTIF('วางแผนพัฒนาHRD(IDP)'!$B$8:$B$690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43">
        <v>44</v>
      </c>
      <c r="B48" s="93" t="s">
        <v>142</v>
      </c>
      <c r="C48" s="96" t="s">
        <v>65</v>
      </c>
      <c r="D48" s="48" t="str">
        <f>IF(COUNTIF('วางแผนพัฒนาHRD(IDP)'!$B$8:$B$690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43">
        <v>45</v>
      </c>
      <c r="B49" s="93" t="s">
        <v>143</v>
      </c>
      <c r="C49" s="96" t="s">
        <v>65</v>
      </c>
      <c r="D49" s="48" t="str">
        <f>IF(COUNTIF('วางแผนพัฒนาHRD(IDP)'!$B$8:$B$690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6">
      <c r="A50" s="43">
        <v>46</v>
      </c>
      <c r="B50" s="93" t="s">
        <v>115</v>
      </c>
      <c r="C50" s="96" t="s">
        <v>65</v>
      </c>
      <c r="D50" s="48" t="str">
        <f>IF(COUNTIF('วางแผนพัฒนาHRD(IDP)'!$B$8:$B$690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6">
      <c r="A51" s="43">
        <v>47</v>
      </c>
      <c r="B51" s="93" t="s">
        <v>144</v>
      </c>
      <c r="C51" s="96" t="s">
        <v>65</v>
      </c>
      <c r="D51" s="48" t="str">
        <f>IF(COUNTIF('วางแผนพัฒนาHRD(IDP)'!$B$8:$B$690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x14ac:dyDescent="0.6">
      <c r="A52" s="43">
        <v>48</v>
      </c>
      <c r="B52" s="93" t="s">
        <v>145</v>
      </c>
      <c r="C52" s="96" t="s">
        <v>65</v>
      </c>
      <c r="D52" s="48" t="str">
        <f>IF(COUNTIF('วางแผนพัฒนาHRD(IDP)'!$B$8:$B$690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6">
      <c r="A53" s="43">
        <v>49</v>
      </c>
      <c r="B53" s="93" t="s">
        <v>146</v>
      </c>
      <c r="C53" s="96" t="s">
        <v>65</v>
      </c>
      <c r="D53" s="48" t="str">
        <f>IF(COUNTIF('วางแผนพัฒนาHRD(IDP)'!$B$8:$B$690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6">
      <c r="A54" s="43">
        <v>50</v>
      </c>
      <c r="B54" s="93" t="s">
        <v>114</v>
      </c>
      <c r="C54" s="96" t="s">
        <v>65</v>
      </c>
      <c r="D54" s="48" t="str">
        <f>IF(COUNTIF('วางแผนพัฒนาHRD(IDP)'!$B$8:$B$690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43">
        <v>51</v>
      </c>
      <c r="B55" s="93" t="s">
        <v>147</v>
      </c>
      <c r="C55" s="96" t="s">
        <v>65</v>
      </c>
      <c r="D55" s="48" t="str">
        <f>IF(COUNTIF('วางแผนพัฒนาHRD(IDP)'!$B$8:$B$690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6">
      <c r="A56" s="43">
        <v>52</v>
      </c>
      <c r="B56" s="93" t="s">
        <v>148</v>
      </c>
      <c r="C56" s="96" t="s">
        <v>65</v>
      </c>
      <c r="D56" s="48" t="str">
        <f>IF(COUNTIF('วางแผนพัฒนาHRD(IDP)'!$B$8:$B$690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43">
        <v>53</v>
      </c>
      <c r="B57" s="93" t="s">
        <v>149</v>
      </c>
      <c r="C57" s="96" t="s">
        <v>65</v>
      </c>
      <c r="D57" s="48" t="str">
        <f>IF(COUNTIF('วางแผนพัฒนาHRD(IDP)'!$B$8:$B$690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x14ac:dyDescent="0.6">
      <c r="A58" s="43">
        <v>54</v>
      </c>
      <c r="B58" s="93" t="s">
        <v>112</v>
      </c>
      <c r="C58" s="96" t="s">
        <v>65</v>
      </c>
      <c r="D58" s="48" t="str">
        <f>IF(COUNTIF('วางแผนพัฒนาHRD(IDP)'!$B$8:$B$690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43">
        <v>55</v>
      </c>
      <c r="B59" s="93" t="s">
        <v>150</v>
      </c>
      <c r="C59" s="96" t="s">
        <v>65</v>
      </c>
      <c r="D59" s="48" t="str">
        <f>IF(COUNTIF('วางแผนพัฒนาHRD(IDP)'!$B$8:$B$690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x14ac:dyDescent="0.6">
      <c r="A60" s="43">
        <v>56</v>
      </c>
      <c r="B60" s="93" t="s">
        <v>151</v>
      </c>
      <c r="C60" s="96" t="s">
        <v>65</v>
      </c>
      <c r="D60" s="48" t="str">
        <f>IF(COUNTIF('วางแผนพัฒนาHRD(IDP)'!$B$8:$B$690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43">
        <v>57</v>
      </c>
      <c r="B61" s="93" t="s">
        <v>111</v>
      </c>
      <c r="C61" s="96" t="s">
        <v>63</v>
      </c>
      <c r="D61" s="48" t="str">
        <f>IF(COUNTIF('วางแผนพัฒนาHRD(IDP)'!$B$8:$B$690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6">
      <c r="A62" s="43">
        <v>58</v>
      </c>
      <c r="B62" s="93" t="s">
        <v>110</v>
      </c>
      <c r="C62" s="96" t="s">
        <v>65</v>
      </c>
      <c r="D62" s="48" t="str">
        <f>IF(COUNTIF('วางแผนพัฒนาHRD(IDP)'!$B$8:$B$690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43">
        <v>59</v>
      </c>
      <c r="B63" s="93" t="s">
        <v>109</v>
      </c>
      <c r="C63" s="96" t="s">
        <v>63</v>
      </c>
      <c r="D63" s="48" t="str">
        <f>IF(COUNTIF('วางแผนพัฒนาHRD(IDP)'!$B$8:$B$690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6">
      <c r="A64" s="43">
        <v>60</v>
      </c>
      <c r="B64" s="93" t="s">
        <v>152</v>
      </c>
      <c r="C64" s="96" t="s">
        <v>63</v>
      </c>
      <c r="D64" s="48" t="str">
        <f>IF(COUNTIF('วางแผนพัฒนาHRD(IDP)'!$B$8:$B$690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43">
        <v>61</v>
      </c>
      <c r="B65" s="93" t="s">
        <v>153</v>
      </c>
      <c r="C65" s="96" t="s">
        <v>63</v>
      </c>
      <c r="D65" s="48" t="str">
        <f>IF(COUNTIF('วางแผนพัฒนาHRD(IDP)'!$B$8:$B$690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x14ac:dyDescent="0.6">
      <c r="A66" s="43">
        <v>62</v>
      </c>
      <c r="B66" s="93" t="s">
        <v>154</v>
      </c>
      <c r="C66" s="96" t="s">
        <v>63</v>
      </c>
      <c r="D66" s="48" t="str">
        <f>IF(COUNTIF('วางแผนพัฒนาHRD(IDP)'!$B$8:$B$690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x14ac:dyDescent="0.6">
      <c r="A67" s="43">
        <v>63</v>
      </c>
      <c r="B67" s="93" t="s">
        <v>108</v>
      </c>
      <c r="C67" s="96" t="s">
        <v>63</v>
      </c>
      <c r="D67" s="48" t="str">
        <f>IF(COUNTIF('วางแผนพัฒนาHRD(IDP)'!$B$8:$B$690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6">
      <c r="A68" s="43">
        <v>64</v>
      </c>
      <c r="B68" s="93" t="s">
        <v>155</v>
      </c>
      <c r="C68" s="96" t="s">
        <v>63</v>
      </c>
      <c r="D68" s="48" t="str">
        <f>IF(COUNTIF('วางแผนพัฒนาHRD(IDP)'!$B$8:$B$690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43">
        <v>65</v>
      </c>
      <c r="B69" s="93" t="s">
        <v>156</v>
      </c>
      <c r="C69" s="96" t="s">
        <v>63</v>
      </c>
      <c r="D69" s="48" t="str">
        <f>IF(COUNTIF('วางแผนพัฒนาHRD(IDP)'!$B$8:$B$690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6">
      <c r="A70" s="43">
        <v>66</v>
      </c>
      <c r="B70" s="93" t="s">
        <v>157</v>
      </c>
      <c r="C70" s="96" t="s">
        <v>63</v>
      </c>
      <c r="D70" s="48" t="str">
        <f>IF(COUNTIF('วางแผนพัฒนาHRD(IDP)'!$B$8:$B$690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43">
        <v>67</v>
      </c>
      <c r="B71" s="93" t="s">
        <v>107</v>
      </c>
      <c r="C71" s="96" t="s">
        <v>63</v>
      </c>
      <c r="D71" s="48" t="str">
        <f>IF(COUNTIF('วางแผนพัฒนาHRD(IDP)'!$B$8:$B$690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6">
      <c r="A72" s="43">
        <v>68</v>
      </c>
      <c r="B72" s="93" t="s">
        <v>106</v>
      </c>
      <c r="C72" s="96" t="s">
        <v>63</v>
      </c>
      <c r="D72" s="48" t="str">
        <f>IF(COUNTIF('วางแผนพัฒนาHRD(IDP)'!$B$8:$B$690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6">
      <c r="A73" s="43">
        <v>69</v>
      </c>
      <c r="B73" s="93" t="s">
        <v>158</v>
      </c>
      <c r="C73" s="96" t="s">
        <v>63</v>
      </c>
      <c r="D73" s="48" t="str">
        <f>IF(COUNTIF('วางแผนพัฒนาHRD(IDP)'!$B$8:$B$690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6">
      <c r="A74" s="43">
        <v>70</v>
      </c>
      <c r="B74" s="93" t="s">
        <v>104</v>
      </c>
      <c r="C74" s="96" t="s">
        <v>63</v>
      </c>
      <c r="D74" s="48" t="str">
        <f>IF(COUNTIF('วางแผนพัฒนาHRD(IDP)'!$B$8:$B$690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6">
      <c r="A75" s="43">
        <v>71</v>
      </c>
      <c r="B75" s="93" t="s">
        <v>159</v>
      </c>
      <c r="C75" s="96" t="s">
        <v>63</v>
      </c>
      <c r="D75" s="48" t="str">
        <f>IF(COUNTIF('วางแผนพัฒนาHRD(IDP)'!$B$8:$B$690,B75),"มีแผนการพัฒนาแล้ว",IF(B75="","ป้อนรายชื่อบุคลากรเพิ่ม(ถ้ามี)","ยังไม่มีแผนการพัฒนา"))</f>
        <v>ยังไม่มีแผนการพัฒนา</v>
      </c>
    </row>
    <row r="76" spans="1:4" x14ac:dyDescent="0.6">
      <c r="A76" s="43">
        <v>72</v>
      </c>
      <c r="B76" s="93" t="s">
        <v>103</v>
      </c>
      <c r="C76" s="96" t="s">
        <v>63</v>
      </c>
      <c r="D76" s="48" t="str">
        <f>IF(COUNTIF('วางแผนพัฒนาHRD(IDP)'!$B$8:$B$690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6">
      <c r="A77" s="43">
        <v>73</v>
      </c>
      <c r="B77" s="93" t="s">
        <v>160</v>
      </c>
      <c r="C77" s="96" t="s">
        <v>63</v>
      </c>
      <c r="D77" s="48" t="str">
        <f>IF(COUNTIF('วางแผนพัฒนาHRD(IDP)'!$B$8:$B$690,B77),"มีแผนการพัฒนาแล้ว",IF(B77="","ป้อนรายชื่อบุคลากรเพิ่ม(ถ้ามี)","ยังไม่มีแผนการพัฒนา"))</f>
        <v>ยังไม่มีแผนการพัฒนา</v>
      </c>
    </row>
    <row r="78" spans="1:4" x14ac:dyDescent="0.6">
      <c r="A78" s="43">
        <v>74</v>
      </c>
      <c r="B78" s="93" t="s">
        <v>161</v>
      </c>
      <c r="C78" s="96" t="s">
        <v>63</v>
      </c>
      <c r="D78" s="48" t="str">
        <f>IF(COUNTIF('วางแผนพัฒนาHRD(IDP)'!$B$8:$B$690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6">
      <c r="A79" s="43">
        <v>75</v>
      </c>
      <c r="B79" s="93" t="s">
        <v>101</v>
      </c>
      <c r="C79" s="96" t="s">
        <v>63</v>
      </c>
      <c r="D79" s="48" t="str">
        <f>IF(COUNTIF('วางแผนพัฒนาHRD(IDP)'!$B$8:$B$690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6">
      <c r="A80" s="43">
        <v>76</v>
      </c>
      <c r="B80" s="93" t="s">
        <v>100</v>
      </c>
      <c r="C80" s="96" t="s">
        <v>63</v>
      </c>
      <c r="D80" s="48" t="str">
        <f>IF(COUNTIF('วางแผนพัฒนาHRD(IDP)'!$B$8:$B$690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6">
      <c r="A81" s="43">
        <v>77</v>
      </c>
      <c r="B81" s="93" t="s">
        <v>99</v>
      </c>
      <c r="C81" s="96" t="s">
        <v>63</v>
      </c>
      <c r="D81" s="48" t="str">
        <f>IF(COUNTIF('วางแผนพัฒนาHRD(IDP)'!$B$8:$B$690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6">
      <c r="A82" s="43">
        <v>78</v>
      </c>
      <c r="B82" s="93" t="s">
        <v>98</v>
      </c>
      <c r="C82" s="96" t="s">
        <v>63</v>
      </c>
      <c r="D82" s="48" t="str">
        <f>IF(COUNTIF('วางแผนพัฒนาHRD(IDP)'!$B$8:$B$690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6">
      <c r="A83" s="43">
        <v>79</v>
      </c>
      <c r="B83" s="93" t="s">
        <v>162</v>
      </c>
      <c r="C83" s="96" t="s">
        <v>63</v>
      </c>
      <c r="D83" s="48" t="str">
        <f>IF(COUNTIF('วางแผนพัฒนาHRD(IDP)'!$B$8:$B$690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6">
      <c r="A84" s="43">
        <v>80</v>
      </c>
      <c r="B84" s="94" t="s">
        <v>97</v>
      </c>
      <c r="C84" s="97" t="s">
        <v>63</v>
      </c>
      <c r="D84" s="48" t="str">
        <f>IF(COUNTIF('วางแผนพัฒนาHRD(IDP)'!$B$8:$B$690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6">
      <c r="A85" s="43">
        <v>81</v>
      </c>
      <c r="B85" s="99" t="s">
        <v>105</v>
      </c>
      <c r="C85" s="100" t="s">
        <v>63</v>
      </c>
      <c r="D85" s="48" t="str">
        <f>IF(COUNTIF('วางแผนพัฒนาHRD(IDP)'!$B$8:$B$690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6">
      <c r="A86" s="43">
        <v>82</v>
      </c>
      <c r="B86" s="99" t="s">
        <v>102</v>
      </c>
      <c r="C86" s="100" t="s">
        <v>63</v>
      </c>
      <c r="D86" s="48" t="str">
        <f>IF(COUNTIF('วางแผนพัฒนาHRD(IDP)'!$B$8:$B$690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 x14ac:dyDescent="0.6">
      <c r="A87" s="43">
        <v>83</v>
      </c>
      <c r="B87" s="99" t="s">
        <v>119</v>
      </c>
      <c r="C87" s="100" t="s">
        <v>65</v>
      </c>
      <c r="D87" s="48" t="str">
        <f>IF(COUNTIF('วางแผนพัฒนาHRD(IDP)'!$B$8:$B$690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x14ac:dyDescent="0.6">
      <c r="A88" s="43">
        <v>84</v>
      </c>
      <c r="B88" s="73"/>
      <c r="C88" s="74"/>
      <c r="D88" s="48" t="str">
        <f>IF(COUNTIF('วางแผนพัฒนาHRD(IDP)'!$B$8:$B$690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43">
        <v>85</v>
      </c>
      <c r="B89" s="73"/>
      <c r="C89" s="74"/>
      <c r="D89" s="48" t="str">
        <f>IF(COUNTIF('วางแผนพัฒนาHRD(IDP)'!$B$8:$B$690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43">
        <v>86</v>
      </c>
      <c r="B90" s="73"/>
      <c r="C90" s="74"/>
      <c r="D90" s="48" t="str">
        <f>IF(COUNTIF('วางแผนพัฒนาHRD(IDP)'!$B$8:$B$690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43">
        <v>87</v>
      </c>
      <c r="B91" s="73"/>
      <c r="C91" s="74"/>
      <c r="D91" s="48" t="str">
        <f>IF(COUNTIF('วางแผนพัฒนาHRD(IDP)'!$B$8:$B$690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43">
        <v>88</v>
      </c>
      <c r="B92" s="73"/>
      <c r="C92" s="74"/>
      <c r="D92" s="48" t="str">
        <f>IF(COUNTIF('วางแผนพัฒนาHRD(IDP)'!$B$8:$B$690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43">
        <v>89</v>
      </c>
      <c r="B93" s="73"/>
      <c r="C93" s="74"/>
      <c r="D93" s="48" t="str">
        <f>IF(COUNTIF('วางแผนพัฒนาHRD(IDP)'!$B$8:$B$690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43">
        <v>90</v>
      </c>
      <c r="B94" s="73"/>
      <c r="C94" s="74"/>
      <c r="D94" s="48" t="str">
        <f>IF(COUNTIF('วางแผนพัฒนาHRD(IDP)'!$B$8:$B$690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43">
        <v>91</v>
      </c>
      <c r="B95" s="73"/>
      <c r="C95" s="74"/>
      <c r="D95" s="48" t="str">
        <f>IF(COUNTIF('วางแผนพัฒนาHRD(IDP)'!$B$8:$B$690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43">
        <v>92</v>
      </c>
      <c r="B96" s="73"/>
      <c r="C96" s="74"/>
      <c r="D96" s="48" t="str">
        <f>IF(COUNTIF('วางแผนพัฒนาHRD(IDP)'!$B$8:$B$690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43">
        <v>93</v>
      </c>
      <c r="B97" s="73"/>
      <c r="C97" s="74"/>
      <c r="D97" s="48" t="str">
        <f>IF(COUNTIF('วางแผนพัฒนาHRD(IDP)'!$B$8:$B$690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43">
        <v>94</v>
      </c>
      <c r="B98" s="73"/>
      <c r="C98" s="74"/>
      <c r="D98" s="48" t="str">
        <f>IF(COUNTIF('วางแผนพัฒนาHRD(IDP)'!$B$8:$B$690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43">
        <v>95</v>
      </c>
      <c r="B99" s="73"/>
      <c r="C99" s="74"/>
      <c r="D99" s="48" t="str">
        <f>IF(COUNTIF('วางแผนพัฒนาHRD(IDP)'!$B$8:$B$690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43">
        <v>96</v>
      </c>
      <c r="B100" s="73"/>
      <c r="C100" s="74"/>
      <c r="D100" s="48" t="str">
        <f>IF(COUNTIF('วางแผนพัฒนาHRD(IDP)'!$B$8:$B$690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43">
        <v>97</v>
      </c>
      <c r="B101" s="73"/>
      <c r="C101" s="74"/>
      <c r="D101" s="48" t="str">
        <f>IF(COUNTIF('วางแผนพัฒนาHRD(IDP)'!$B$8:$B$690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43">
        <v>98</v>
      </c>
      <c r="B102" s="73"/>
      <c r="C102" s="74"/>
      <c r="D102" s="48" t="str">
        <f>IF(COUNTIF('วางแผนพัฒนาHRD(IDP)'!$B$8:$B$690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43">
        <v>99</v>
      </c>
      <c r="B103" s="73"/>
      <c r="C103" s="74"/>
      <c r="D103" s="48" t="str">
        <f>IF(COUNTIF('วางแผนพัฒนาHRD(IDP)'!$B$8:$B$690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43">
        <v>100</v>
      </c>
      <c r="B104" s="73"/>
      <c r="C104" s="74"/>
      <c r="D104" s="48" t="str">
        <f>IF(COUNTIF('วางแผนพัฒนาHRD(IDP)'!$B$8:$B$690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43">
        <v>101</v>
      </c>
      <c r="B105" s="73"/>
      <c r="C105" s="74"/>
      <c r="D105" s="48" t="str">
        <f>IF(COUNTIF('วางแผนพัฒนาHRD(IDP)'!$B$8:$B$690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43">
        <v>102</v>
      </c>
      <c r="B106" s="73"/>
      <c r="C106" s="74"/>
      <c r="D106" s="48" t="str">
        <f>IF(COUNTIF('วางแผนพัฒนาHRD(IDP)'!$B$8:$B$690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43">
        <v>103</v>
      </c>
      <c r="B107" s="73"/>
      <c r="C107" s="74"/>
      <c r="D107" s="48" t="str">
        <f>IF(COUNTIF('วางแผนพัฒนาHRD(IDP)'!$B$8:$B$690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43">
        <v>104</v>
      </c>
      <c r="B108" s="73"/>
      <c r="C108" s="74"/>
      <c r="D108" s="48" t="str">
        <f>IF(COUNTIF('วางแผนพัฒนาHRD(IDP)'!$B$8:$B$690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43">
        <v>105</v>
      </c>
      <c r="B109" s="73"/>
      <c r="C109" s="74"/>
      <c r="D109" s="48" t="str">
        <f>IF(COUNTIF('วางแผนพัฒนาHRD(IDP)'!$B$8:$B$690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43">
        <v>106</v>
      </c>
      <c r="B110" s="73"/>
      <c r="C110" s="74"/>
      <c r="D110" s="48" t="str">
        <f>IF(COUNTIF('วางแผนพัฒนาHRD(IDP)'!$B$8:$B$690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43">
        <v>107</v>
      </c>
      <c r="B111" s="73"/>
      <c r="C111" s="74"/>
      <c r="D111" s="48" t="str">
        <f>IF(COUNTIF('วางแผนพัฒนาHRD(IDP)'!$B$8:$B$690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43">
        <v>108</v>
      </c>
      <c r="B112" s="73"/>
      <c r="C112" s="74"/>
      <c r="D112" s="48" t="str">
        <f>IF(COUNTIF('วางแผนพัฒนาHRD(IDP)'!$B$8:$B$690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43">
        <v>109</v>
      </c>
      <c r="B113" s="73"/>
      <c r="C113" s="74"/>
      <c r="D113" s="48" t="str">
        <f>IF(COUNTIF('วางแผนพัฒนาHRD(IDP)'!$B$8:$B$690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43">
        <v>110</v>
      </c>
      <c r="B114" s="73"/>
      <c r="C114" s="74"/>
      <c r="D114" s="48" t="str">
        <f>IF(COUNTIF('วางแผนพัฒนาHRD(IDP)'!$B$8:$B$690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43">
        <v>111</v>
      </c>
      <c r="B115" s="73"/>
      <c r="C115" s="74"/>
      <c r="D115" s="48" t="str">
        <f>IF(COUNTIF('วางแผนพัฒนาHRD(IDP)'!$B$8:$B$690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43">
        <v>112</v>
      </c>
      <c r="B116" s="73"/>
      <c r="C116" s="74"/>
      <c r="D116" s="48" t="str">
        <f>IF(COUNTIF('วางแผนพัฒนาHRD(IDP)'!$B$8:$B$690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43">
        <v>113</v>
      </c>
      <c r="B117" s="73"/>
      <c r="C117" s="74"/>
      <c r="D117" s="48" t="str">
        <f>IF(COUNTIF('วางแผนพัฒนาHRD(IDP)'!$B$8:$B$690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43">
        <v>114</v>
      </c>
      <c r="B118" s="73"/>
      <c r="C118" s="74"/>
      <c r="D118" s="48" t="str">
        <f>IF(COUNTIF('วางแผนพัฒนาHRD(IDP)'!$B$8:$B$690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43">
        <v>115</v>
      </c>
      <c r="B119" s="73"/>
      <c r="C119" s="74"/>
      <c r="D119" s="48" t="str">
        <f>IF(COUNTIF('วางแผนพัฒนาHRD(IDP)'!$B$8:$B$690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43">
        <v>116</v>
      </c>
      <c r="B120" s="73"/>
      <c r="C120" s="74"/>
      <c r="D120" s="48" t="str">
        <f>IF(COUNTIF('วางแผนพัฒนาHRD(IDP)'!$B$8:$B$690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43">
        <v>117</v>
      </c>
      <c r="B121" s="73"/>
      <c r="C121" s="74"/>
      <c r="D121" s="48" t="str">
        <f>IF(COUNTIF('วางแผนพัฒนาHRD(IDP)'!$B$8:$B$690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43">
        <v>118</v>
      </c>
      <c r="B122" s="73"/>
      <c r="C122" s="74"/>
      <c r="D122" s="48" t="str">
        <f>IF(COUNTIF('วางแผนพัฒนาHRD(IDP)'!$B$8:$B$690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43">
        <v>119</v>
      </c>
      <c r="B123" s="73"/>
      <c r="C123" s="74"/>
      <c r="D123" s="48" t="str">
        <f>IF(COUNTIF('วางแผนพัฒนาHRD(IDP)'!$B$8:$B$690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43">
        <v>120</v>
      </c>
      <c r="B124" s="73"/>
      <c r="C124" s="74"/>
      <c r="D124" s="48" t="str">
        <f>IF(COUNTIF('วางแผนพัฒนาHRD(IDP)'!$B$8:$B$690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43">
        <v>121</v>
      </c>
      <c r="B125" s="73"/>
      <c r="C125" s="74"/>
      <c r="D125" s="48" t="str">
        <f>IF(COUNTIF('วางแผนพัฒนาHRD(IDP)'!$B$8:$B$690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43">
        <v>122</v>
      </c>
      <c r="B126" s="73"/>
      <c r="C126" s="74"/>
      <c r="D126" s="48" t="str">
        <f>IF(COUNTIF('วางแผนพัฒนาHRD(IDP)'!$B$8:$B$690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43">
        <v>123</v>
      </c>
      <c r="B127" s="73"/>
      <c r="C127" s="74"/>
      <c r="D127" s="48" t="str">
        <f>IF(COUNTIF('วางแผนพัฒนาHRD(IDP)'!$B$8:$B$690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43">
        <v>124</v>
      </c>
      <c r="B128" s="73"/>
      <c r="C128" s="74"/>
      <c r="D128" s="48" t="str">
        <f>IF(COUNTIF('วางแผนพัฒนาHRD(IDP)'!$B$8:$B$690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43">
        <v>125</v>
      </c>
      <c r="B129" s="73"/>
      <c r="C129" s="74"/>
      <c r="D129" s="48" t="str">
        <f>IF(COUNTIF('วางแผนพัฒนาHRD(IDP)'!$B$8:$B$690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43">
        <v>126</v>
      </c>
      <c r="B130" s="73"/>
      <c r="C130" s="74"/>
      <c r="D130" s="48" t="str">
        <f>IF(COUNTIF('วางแผนพัฒนาHRD(IDP)'!$B$8:$B$690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43">
        <v>127</v>
      </c>
      <c r="B131" s="73"/>
      <c r="C131" s="74"/>
      <c r="D131" s="48" t="str">
        <f>IF(COUNTIF('วางแผนพัฒนาHRD(IDP)'!$B$8:$B$690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43">
        <v>128</v>
      </c>
      <c r="B132" s="73"/>
      <c r="C132" s="74"/>
      <c r="D132" s="48" t="str">
        <f>IF(COUNTIF('วางแผนพัฒนาHRD(IDP)'!$B$8:$B$690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43">
        <v>129</v>
      </c>
      <c r="B133" s="73"/>
      <c r="C133" s="74"/>
      <c r="D133" s="48" t="str">
        <f>IF(COUNTIF('วางแผนพัฒนาHRD(IDP)'!$B$8:$B$690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43">
        <v>130</v>
      </c>
      <c r="B134" s="73"/>
      <c r="C134" s="74"/>
      <c r="D134" s="48" t="str">
        <f>IF(COUNTIF('วางแผนพัฒนาHRD(IDP)'!$B$8:$B$690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43">
        <v>131</v>
      </c>
      <c r="B135" s="73"/>
      <c r="C135" s="74"/>
      <c r="D135" s="48" t="str">
        <f>IF(COUNTIF('วางแผนพัฒนาHRD(IDP)'!$B$8:$B$690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43">
        <v>132</v>
      </c>
      <c r="B136" s="73"/>
      <c r="C136" s="74"/>
      <c r="D136" s="48" t="str">
        <f>IF(COUNTIF('วางแผนพัฒนาHRD(IDP)'!$B$8:$B$690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43">
        <v>133</v>
      </c>
      <c r="B137" s="73"/>
      <c r="C137" s="74"/>
      <c r="D137" s="48" t="str">
        <f>IF(COUNTIF('วางแผนพัฒนาHRD(IDP)'!$B$8:$B$690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43">
        <v>134</v>
      </c>
      <c r="B138" s="73"/>
      <c r="C138" s="74"/>
      <c r="D138" s="48" t="str">
        <f>IF(COUNTIF('วางแผนพัฒนาHRD(IDP)'!$B$8:$B$690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43">
        <v>135</v>
      </c>
      <c r="B139" s="73"/>
      <c r="C139" s="74"/>
      <c r="D139" s="48" t="str">
        <f>IF(COUNTIF('วางแผนพัฒนาHRD(IDP)'!$B$8:$B$690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43">
        <v>136</v>
      </c>
      <c r="B140" s="73"/>
      <c r="C140" s="74"/>
      <c r="D140" s="48" t="str">
        <f>IF(COUNTIF('วางแผนพัฒนาHRD(IDP)'!$B$8:$B$690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43">
        <v>137</v>
      </c>
      <c r="B141" s="73"/>
      <c r="C141" s="74"/>
      <c r="D141" s="48" t="str">
        <f>IF(COUNTIF('วางแผนพัฒนาHRD(IDP)'!$B$8:$B$690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43">
        <v>138</v>
      </c>
      <c r="B142" s="73"/>
      <c r="C142" s="74"/>
      <c r="D142" s="48" t="str">
        <f>IF(COUNTIF('วางแผนพัฒนาHRD(IDP)'!$B$8:$B$690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43">
        <v>139</v>
      </c>
      <c r="B143" s="73"/>
      <c r="C143" s="74"/>
      <c r="D143" s="48" t="str">
        <f>IF(COUNTIF('วางแผนพัฒนาHRD(IDP)'!$B$8:$B$690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43">
        <v>140</v>
      </c>
      <c r="B144" s="73"/>
      <c r="C144" s="74"/>
      <c r="D144" s="48" t="str">
        <f>IF(COUNTIF('วางแผนพัฒนาHRD(IDP)'!$B$8:$B$690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43">
        <v>141</v>
      </c>
      <c r="B145" s="73"/>
      <c r="C145" s="74"/>
      <c r="D145" s="48" t="str">
        <f>IF(COUNTIF('วางแผนพัฒนาHRD(IDP)'!$B$8:$B$690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43">
        <v>142</v>
      </c>
      <c r="B146" s="73"/>
      <c r="C146" s="74"/>
      <c r="D146" s="48" t="str">
        <f>IF(COUNTIF('วางแผนพัฒนาHRD(IDP)'!$B$8:$B$690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43">
        <v>143</v>
      </c>
      <c r="B147" s="73"/>
      <c r="C147" s="74"/>
      <c r="D147" s="48" t="str">
        <f>IF(COUNTIF('วางแผนพัฒนาHRD(IDP)'!$B$8:$B$690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43">
        <v>144</v>
      </c>
      <c r="B148" s="73"/>
      <c r="C148" s="74"/>
      <c r="D148" s="48" t="str">
        <f>IF(COUNTIF('วางแผนพัฒนาHRD(IDP)'!$B$8:$B$690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43">
        <v>145</v>
      </c>
      <c r="B149" s="73"/>
      <c r="C149" s="74"/>
      <c r="D149" s="48" t="str">
        <f>IF(COUNTIF('วางแผนพัฒนาHRD(IDP)'!$B$8:$B$690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43">
        <v>146</v>
      </c>
      <c r="B150" s="73"/>
      <c r="C150" s="74"/>
      <c r="D150" s="48" t="str">
        <f>IF(COUNTIF('วางแผนพัฒนาHRD(IDP)'!$B$8:$B$690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43">
        <v>147</v>
      </c>
      <c r="B151" s="73"/>
      <c r="C151" s="74"/>
      <c r="D151" s="48" t="str">
        <f>IF(COUNTIF('วางแผนพัฒนาHRD(IDP)'!$B$8:$B$690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43">
        <v>148</v>
      </c>
      <c r="B152" s="73"/>
      <c r="C152" s="74"/>
      <c r="D152" s="48" t="str">
        <f>IF(COUNTIF('วางแผนพัฒนาHRD(IDP)'!$B$8:$B$690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43">
        <v>149</v>
      </c>
      <c r="B153" s="73"/>
      <c r="C153" s="74"/>
      <c r="D153" s="48" t="str">
        <f>IF(COUNTIF('วางแผนพัฒนาHRD(IDP)'!$B$8:$B$690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43">
        <v>150</v>
      </c>
      <c r="B154" s="73"/>
      <c r="C154" s="74"/>
      <c r="D154" s="48" t="str">
        <f>IF(COUNTIF('วางแผนพัฒนาHRD(IDP)'!$B$8:$B$690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 x14ac:dyDescent="0.6">
      <c r="A155" s="43">
        <v>151</v>
      </c>
      <c r="B155" s="73"/>
      <c r="C155" s="74"/>
      <c r="D155" s="48" t="str">
        <f>IF(COUNTIF('วางแผนพัฒนาHRD(IDP)'!$B$8:$B$690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ED2F" sqref="B26" name="ting_2_17"/>
    <protectedRange password="ED2F" sqref="B27:B76" name="ting_2_17_1"/>
    <protectedRange password="ED2F" sqref="B77:B84" name="ting_2_17_2"/>
    <protectedRange password="DF7A" sqref="C85" name="somo_2_19_6"/>
    <protectedRange password="DF7A" sqref="C86" name="somo_2_19_6_1"/>
    <protectedRange password="DF7A" sqref="C87" name="somo_2_19_6_2"/>
    <protectedRange password="DF7A" sqref="C26:C76" name="somo_2_19"/>
    <protectedRange password="DF7A" sqref="C77:C84" name="somo_2_19_1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2020-05-29T03:36:45Z</cp:lastPrinted>
  <dcterms:created xsi:type="dcterms:W3CDTF">2019-10-21T02:57:05Z</dcterms:created>
  <dcterms:modified xsi:type="dcterms:W3CDTF">2020-05-29T03:40:04Z</dcterms:modified>
</cp:coreProperties>
</file>